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ul.datalatu.fi\stul\04-Valiokunnat\VAL - VL-jaos - KIV kilpailuvaliokunta\2024\VAL-12-2024 25.9.2024\"/>
    </mc:Choice>
  </mc:AlternateContent>
  <xr:revisionPtr revIDLastSave="0" documentId="8_{AA5637A0-EF08-4B4B-B218-D74DB231DC82}" xr6:coauthVersionLast="47" xr6:coauthVersionMax="47" xr10:uidLastSave="{00000000-0000-0000-0000-000000000000}"/>
  <bookViews>
    <workbookView xWindow="-110" yWindow="-110" windowWidth="19420" windowHeight="10420" firstSheet="2" activeTab="2" xr2:uid="{00000000-000D-0000-FFFF-FFFF00000000}"/>
  </bookViews>
  <sheets>
    <sheet name="Käyttöohje" sheetId="10" r:id="rId1"/>
    <sheet name="Alkutiedot" sheetId="1" r:id="rId2"/>
    <sheet name="Tuomarin laput" sheetId="2" r:id="rId3"/>
    <sheet name="Tulosten laskeminen" sheetId="3" r:id="rId4"/>
    <sheet name="testaus_Sanallinen palaute v2" sheetId="5" state="hidden" r:id="rId5"/>
  </sheets>
  <definedNames>
    <definedName name="_xlnm.Print_Area" localSheetId="2">'Tuomarin laput'!$J$1:$M$107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3" l="1"/>
  <c r="C16" i="3"/>
  <c r="C13" i="3"/>
  <c r="C10" i="3"/>
  <c r="C19" i="3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54" i="2"/>
  <c r="J54" i="2"/>
  <c r="H54" i="2"/>
  <c r="F54" i="2"/>
  <c r="D54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20" i="2"/>
  <c r="J20" i="2"/>
  <c r="H20" i="2"/>
  <c r="F20" i="2"/>
  <c r="D20" i="2"/>
  <c r="A32" i="3" a="1"/>
  <c r="A32" i="3" s="1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88" i="2"/>
  <c r="O72" i="2"/>
  <c r="C22" i="3" s="1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71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54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37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20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3" i="2"/>
  <c r="F10" i="1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54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20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C32" i="3" a="1"/>
  <c r="C32" i="3" s="1"/>
  <c r="D87" i="2"/>
  <c r="D70" i="2"/>
  <c r="F70" i="2" s="1"/>
  <c r="D53" i="2"/>
  <c r="L53" i="2" s="1"/>
  <c r="D36" i="2"/>
  <c r="B21" i="2"/>
  <c r="B20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54" i="2"/>
  <c r="D104" i="2" a="1"/>
  <c r="D104" i="2" s="1"/>
  <c r="M19" i="2"/>
  <c r="M53" i="2" s="1"/>
  <c r="K19" i="2"/>
  <c r="K53" i="2" s="1"/>
  <c r="I19" i="2"/>
  <c r="I53" i="2" s="1"/>
  <c r="G19" i="2"/>
  <c r="G53" i="2" s="1"/>
  <c r="E19" i="2"/>
  <c r="E53" i="2" s="1"/>
  <c r="D19" i="2"/>
  <c r="B19" i="3"/>
  <c r="B18" i="3"/>
  <c r="B13" i="3"/>
  <c r="B12" i="3"/>
  <c r="M2" i="2"/>
  <c r="K2" i="2"/>
  <c r="I2" i="2"/>
  <c r="H53" i="2" l="1"/>
  <c r="J53" i="2"/>
  <c r="F53" i="2"/>
  <c r="F36" i="2"/>
  <c r="H36" i="2"/>
  <c r="J36" i="2"/>
  <c r="L36" i="2"/>
  <c r="H70" i="2"/>
  <c r="J70" i="2"/>
  <c r="F87" i="2"/>
  <c r="L70" i="2"/>
  <c r="H87" i="2"/>
  <c r="J87" i="2"/>
  <c r="L87" i="2"/>
  <c r="F19" i="2"/>
  <c r="H19" i="2"/>
  <c r="J19" i="2"/>
  <c r="L19" i="2"/>
  <c r="L48" i="5" a="1"/>
  <c r="L48" i="5" s="1"/>
  <c r="M48" i="5" a="1"/>
  <c r="M48" i="5" s="1"/>
  <c r="N48" i="5" a="1"/>
  <c r="N48" i="5" s="1"/>
  <c r="O48" i="5" a="1"/>
  <c r="O48" i="5" s="1"/>
  <c r="P48" i="5" a="1"/>
  <c r="P48" i="5" s="1"/>
  <c r="Q48" i="5" a="1"/>
  <c r="Q48" i="5" s="1"/>
  <c r="R48" i="5" a="1"/>
  <c r="R48" i="5" s="1"/>
  <c r="S48" i="5" a="1"/>
  <c r="S48" i="5" s="1"/>
  <c r="T48" i="5" a="1"/>
  <c r="T48" i="5" s="1"/>
  <c r="U48" i="5" a="1"/>
  <c r="U48" i="5" s="1"/>
  <c r="V48" i="5" a="1"/>
  <c r="V48" i="5" s="1"/>
  <c r="W48" i="5" a="1"/>
  <c r="W48" i="5" s="1"/>
  <c r="X48" i="5" a="1"/>
  <c r="X48" i="5" s="1"/>
  <c r="Y48" i="5" a="1"/>
  <c r="Y48" i="5" s="1"/>
  <c r="Z48" i="5" a="1"/>
  <c r="Z48" i="5" s="1"/>
  <c r="AA48" i="5" a="1"/>
  <c r="AA48" i="5" s="1"/>
  <c r="AB48" i="5" a="1"/>
  <c r="AB48" i="5" s="1"/>
  <c r="AC48" i="5" a="1"/>
  <c r="AC48" i="5" s="1"/>
  <c r="AD48" i="5" a="1"/>
  <c r="AD48" i="5" s="1"/>
  <c r="AE48" i="5" a="1"/>
  <c r="AE48" i="5" s="1"/>
  <c r="AF48" i="5" a="1"/>
  <c r="AF48" i="5" s="1"/>
  <c r="AG48" i="5" a="1"/>
  <c r="AG48" i="5" s="1"/>
  <c r="AH48" i="5" a="1"/>
  <c r="AH48" i="5" s="1"/>
  <c r="AI48" i="5" a="1"/>
  <c r="AI48" i="5" s="1"/>
  <c r="AJ48" i="5" a="1"/>
  <c r="AJ48" i="5" s="1"/>
  <c r="AK48" i="5" a="1"/>
  <c r="AK48" i="5" s="1"/>
  <c r="AL48" i="5" a="1"/>
  <c r="AL48" i="5" s="1"/>
  <c r="AM48" i="5" a="1"/>
  <c r="AM48" i="5" s="1"/>
  <c r="AN48" i="5" a="1"/>
  <c r="AN48" i="5" s="1"/>
  <c r="AO48" i="5" a="1"/>
  <c r="AO48" i="5" s="1"/>
  <c r="AP48" i="5" a="1"/>
  <c r="AP48" i="5" s="1"/>
  <c r="AQ48" i="5" a="1"/>
  <c r="AQ48" i="5" s="1"/>
  <c r="AR48" i="5" a="1"/>
  <c r="AR48" i="5" s="1"/>
  <c r="AS48" i="5" a="1"/>
  <c r="AS48" i="5" s="1"/>
  <c r="AT48" i="5" a="1"/>
  <c r="AT48" i="5" s="1"/>
  <c r="AU48" i="5" a="1"/>
  <c r="AU48" i="5" s="1"/>
  <c r="AV48" i="5" a="1"/>
  <c r="AV48" i="5" s="1"/>
  <c r="AW48" i="5" a="1"/>
  <c r="AW48" i="5" s="1"/>
  <c r="AX48" i="5" a="1"/>
  <c r="AX48" i="5" s="1"/>
  <c r="K48" i="5" a="1"/>
  <c r="K48" i="5" s="1"/>
  <c r="AQ19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4" i="5"/>
  <c r="D4" i="5" s="1" a="1"/>
  <c r="D4" i="5" s="1"/>
  <c r="AZ48" i="5" a="1"/>
  <c r="AZ48" i="5" s="1"/>
  <c r="V41" i="5" a="1"/>
  <c r="V41" i="5" s="1"/>
  <c r="S42" i="5" a="1"/>
  <c r="S42" i="5" s="1"/>
  <c r="P43" i="5" a="1"/>
  <c r="P43" i="5" s="1"/>
  <c r="M44" i="5" a="1"/>
  <c r="M44" i="5" s="1"/>
  <c r="P47" i="5" a="1"/>
  <c r="P47" i="5" s="1"/>
  <c r="V45" i="5" l="1" a="1"/>
  <c r="V45" i="5" s="1"/>
  <c r="AQ18" i="5"/>
  <c r="AA47" i="5" a="1"/>
  <c r="AA47" i="5" s="1"/>
  <c r="AM47" i="5" a="1"/>
  <c r="AM47" i="5" s="1"/>
  <c r="O47" i="5" a="1"/>
  <c r="O47" i="5" s="1"/>
  <c r="AP46" i="5" a="1"/>
  <c r="AP46" i="5" s="1"/>
  <c r="AD46" i="5" a="1"/>
  <c r="AD46" i="5" s="1"/>
  <c r="R46" i="5" a="1"/>
  <c r="R46" i="5" s="1"/>
  <c r="S46" i="5" a="1"/>
  <c r="S46" i="5" s="1"/>
  <c r="AQ17" i="5"/>
  <c r="AS45" i="5" a="1"/>
  <c r="AS45" i="5" s="1"/>
  <c r="AG45" i="5" a="1"/>
  <c r="AG45" i="5" s="1"/>
  <c r="U45" i="5" a="1"/>
  <c r="U45" i="5" s="1"/>
  <c r="AV44" i="5" a="1"/>
  <c r="AV44" i="5" s="1"/>
  <c r="AJ44" i="5" a="1"/>
  <c r="AJ44" i="5" s="1"/>
  <c r="X44" i="5" a="1"/>
  <c r="X44" i="5" s="1"/>
  <c r="L44" i="5" a="1"/>
  <c r="L44" i="5" s="1"/>
  <c r="AM43" i="5" a="1"/>
  <c r="AM43" i="5" s="1"/>
  <c r="AA43" i="5" a="1"/>
  <c r="AA43" i="5" s="1"/>
  <c r="O43" i="5" a="1"/>
  <c r="O43" i="5" s="1"/>
  <c r="AP42" i="5" a="1"/>
  <c r="AP42" i="5" s="1"/>
  <c r="AD42" i="5" a="1"/>
  <c r="AD42" i="5" s="1"/>
  <c r="R42" i="5" a="1"/>
  <c r="R42" i="5" s="1"/>
  <c r="AS41" i="5" a="1"/>
  <c r="AS41" i="5" s="1"/>
  <c r="AG41" i="5" a="1"/>
  <c r="AG41" i="5" s="1"/>
  <c r="U41" i="5" a="1"/>
  <c r="U41" i="5" s="1"/>
  <c r="AX47" i="5" a="1"/>
  <c r="AX47" i="5" s="1"/>
  <c r="AL47" i="5" a="1"/>
  <c r="AL47" i="5" s="1"/>
  <c r="Z47" i="5" a="1"/>
  <c r="Z47" i="5" s="1"/>
  <c r="N47" i="5" a="1"/>
  <c r="N47" i="5" s="1"/>
  <c r="AO46" i="5" a="1"/>
  <c r="AO46" i="5" s="1"/>
  <c r="AC46" i="5" a="1"/>
  <c r="AC46" i="5" s="1"/>
  <c r="Q46" i="5" a="1"/>
  <c r="Q46" i="5" s="1"/>
  <c r="AR45" i="5" a="1"/>
  <c r="AR45" i="5" s="1"/>
  <c r="AF45" i="5" a="1"/>
  <c r="AF45" i="5" s="1"/>
  <c r="T45" i="5" a="1"/>
  <c r="T45" i="5" s="1"/>
  <c r="AU44" i="5" a="1"/>
  <c r="AU44" i="5" s="1"/>
  <c r="AI44" i="5" a="1"/>
  <c r="AI44" i="5" s="1"/>
  <c r="W44" i="5" a="1"/>
  <c r="W44" i="5" s="1"/>
  <c r="AX43" i="5" a="1"/>
  <c r="AX43" i="5" s="1"/>
  <c r="AL43" i="5" a="1"/>
  <c r="AL43" i="5" s="1"/>
  <c r="Z43" i="5" a="1"/>
  <c r="Z43" i="5" s="1"/>
  <c r="N43" i="5" a="1"/>
  <c r="N43" i="5" s="1"/>
  <c r="AO42" i="5" a="1"/>
  <c r="AO42" i="5" s="1"/>
  <c r="AC42" i="5" a="1"/>
  <c r="AC42" i="5" s="1"/>
  <c r="Q42" i="5" a="1"/>
  <c r="Q42" i="5" s="1"/>
  <c r="AR41" i="5" a="1"/>
  <c r="AR41" i="5" s="1"/>
  <c r="AF41" i="5" a="1"/>
  <c r="AF41" i="5" s="1"/>
  <c r="T41" i="5" a="1"/>
  <c r="T41" i="5" s="1"/>
  <c r="AQ16" i="5"/>
  <c r="AW47" i="5" a="1"/>
  <c r="AW47" i="5" s="1"/>
  <c r="AK47" i="5" a="1"/>
  <c r="AK47" i="5" s="1"/>
  <c r="Y47" i="5" a="1"/>
  <c r="Y47" i="5" s="1"/>
  <c r="M47" i="5" a="1"/>
  <c r="M47" i="5" s="1"/>
  <c r="AN46" i="5" a="1"/>
  <c r="AN46" i="5" s="1"/>
  <c r="AB46" i="5" a="1"/>
  <c r="AB46" i="5" s="1"/>
  <c r="P46" i="5" a="1"/>
  <c r="P46" i="5" s="1"/>
  <c r="AQ45" i="5" a="1"/>
  <c r="AQ45" i="5" s="1"/>
  <c r="AE45" i="5" a="1"/>
  <c r="AE45" i="5" s="1"/>
  <c r="S45" i="5" a="1"/>
  <c r="S45" i="5" s="1"/>
  <c r="AT44" i="5" a="1"/>
  <c r="AT44" i="5" s="1"/>
  <c r="AH44" i="5" a="1"/>
  <c r="AH44" i="5" s="1"/>
  <c r="V44" i="5" a="1"/>
  <c r="V44" i="5" s="1"/>
  <c r="AW43" i="5" a="1"/>
  <c r="AW43" i="5" s="1"/>
  <c r="AK43" i="5" a="1"/>
  <c r="AK43" i="5" s="1"/>
  <c r="Y43" i="5" a="1"/>
  <c r="Y43" i="5" s="1"/>
  <c r="M43" i="5" a="1"/>
  <c r="M43" i="5" s="1"/>
  <c r="AN42" i="5" a="1"/>
  <c r="AN42" i="5" s="1"/>
  <c r="AB42" i="5" a="1"/>
  <c r="AB42" i="5" s="1"/>
  <c r="P42" i="5" a="1"/>
  <c r="P42" i="5" s="1"/>
  <c r="AQ41" i="5" a="1"/>
  <c r="AQ41" i="5" s="1"/>
  <c r="AE41" i="5" a="1"/>
  <c r="AE41" i="5" s="1"/>
  <c r="S41" i="5" a="1"/>
  <c r="S41" i="5" s="1"/>
  <c r="AQ15" i="5"/>
  <c r="K47" i="5" a="1"/>
  <c r="K47" i="5" s="1"/>
  <c r="AV47" i="5" a="1"/>
  <c r="AV47" i="5" s="1"/>
  <c r="AJ47" i="5" a="1"/>
  <c r="AJ47" i="5" s="1"/>
  <c r="X47" i="5" a="1"/>
  <c r="X47" i="5" s="1"/>
  <c r="L47" i="5" a="1"/>
  <c r="L47" i="5" s="1"/>
  <c r="AM46" i="5" a="1"/>
  <c r="AM46" i="5" s="1"/>
  <c r="AA46" i="5" a="1"/>
  <c r="AA46" i="5" s="1"/>
  <c r="O46" i="5" a="1"/>
  <c r="O46" i="5" s="1"/>
  <c r="AP45" i="5" a="1"/>
  <c r="AP45" i="5" s="1"/>
  <c r="AD45" i="5" a="1"/>
  <c r="AD45" i="5" s="1"/>
  <c r="R45" i="5" a="1"/>
  <c r="R45" i="5" s="1"/>
  <c r="AS44" i="5" a="1"/>
  <c r="AS44" i="5" s="1"/>
  <c r="AG44" i="5" a="1"/>
  <c r="AG44" i="5" s="1"/>
  <c r="U44" i="5" a="1"/>
  <c r="U44" i="5" s="1"/>
  <c r="AV43" i="5" a="1"/>
  <c r="AV43" i="5" s="1"/>
  <c r="AJ43" i="5" a="1"/>
  <c r="AJ43" i="5" s="1"/>
  <c r="X43" i="5" a="1"/>
  <c r="X43" i="5" s="1"/>
  <c r="L43" i="5" a="1"/>
  <c r="L43" i="5" s="1"/>
  <c r="AM42" i="5" a="1"/>
  <c r="AM42" i="5" s="1"/>
  <c r="AA42" i="5" a="1"/>
  <c r="AA42" i="5" s="1"/>
  <c r="O42" i="5" a="1"/>
  <c r="O42" i="5" s="1"/>
  <c r="AP41" i="5" a="1"/>
  <c r="AP41" i="5" s="1"/>
  <c r="AD41" i="5" a="1"/>
  <c r="AD41" i="5" s="1"/>
  <c r="R41" i="5" a="1"/>
  <c r="R41" i="5" s="1"/>
  <c r="C4" i="5" a="1"/>
  <c r="C4" i="5" s="1"/>
  <c r="AQ7" i="5" s="1"/>
  <c r="M36" i="5" s="1" a="1"/>
  <c r="M36" i="5" s="1"/>
  <c r="AQ14" i="5"/>
  <c r="K46" i="5" a="1"/>
  <c r="K46" i="5" s="1"/>
  <c r="AU47" i="5" a="1"/>
  <c r="AU47" i="5" s="1"/>
  <c r="AI47" i="5" a="1"/>
  <c r="AI47" i="5" s="1"/>
  <c r="W47" i="5" a="1"/>
  <c r="W47" i="5" s="1"/>
  <c r="AX46" i="5" a="1"/>
  <c r="AX46" i="5" s="1"/>
  <c r="AL46" i="5" a="1"/>
  <c r="AL46" i="5" s="1"/>
  <c r="Z46" i="5" a="1"/>
  <c r="Z46" i="5" s="1"/>
  <c r="N46" i="5" a="1"/>
  <c r="N46" i="5" s="1"/>
  <c r="AO45" i="5" a="1"/>
  <c r="AO45" i="5" s="1"/>
  <c r="AC45" i="5" a="1"/>
  <c r="AC45" i="5" s="1"/>
  <c r="Q45" i="5" a="1"/>
  <c r="Q45" i="5" s="1"/>
  <c r="AR44" i="5" a="1"/>
  <c r="AR44" i="5" s="1"/>
  <c r="AF44" i="5" a="1"/>
  <c r="AF44" i="5" s="1"/>
  <c r="T44" i="5" a="1"/>
  <c r="T44" i="5" s="1"/>
  <c r="AU43" i="5" a="1"/>
  <c r="AU43" i="5" s="1"/>
  <c r="AI43" i="5" a="1"/>
  <c r="AI43" i="5" s="1"/>
  <c r="W43" i="5" a="1"/>
  <c r="W43" i="5" s="1"/>
  <c r="AX42" i="5" a="1"/>
  <c r="AX42" i="5" s="1"/>
  <c r="AL42" i="5" a="1"/>
  <c r="AL42" i="5" s="1"/>
  <c r="Z42" i="5" a="1"/>
  <c r="Z42" i="5" s="1"/>
  <c r="N42" i="5" a="1"/>
  <c r="N42" i="5" s="1"/>
  <c r="AO41" i="5" a="1"/>
  <c r="AO41" i="5" s="1"/>
  <c r="AC41" i="5" a="1"/>
  <c r="AC41" i="5" s="1"/>
  <c r="Q41" i="5" a="1"/>
  <c r="Q41" i="5" s="1"/>
  <c r="AQ13" i="5"/>
  <c r="K45" i="5" a="1"/>
  <c r="K45" i="5" s="1"/>
  <c r="AT47" i="5" a="1"/>
  <c r="AT47" i="5" s="1"/>
  <c r="AH47" i="5" a="1"/>
  <c r="AH47" i="5" s="1"/>
  <c r="V47" i="5" a="1"/>
  <c r="V47" i="5" s="1"/>
  <c r="AW46" i="5" a="1"/>
  <c r="AW46" i="5" s="1"/>
  <c r="AK46" i="5" a="1"/>
  <c r="AK46" i="5" s="1"/>
  <c r="Y46" i="5" a="1"/>
  <c r="Y46" i="5" s="1"/>
  <c r="M46" i="5" a="1"/>
  <c r="M46" i="5" s="1"/>
  <c r="AN45" i="5" a="1"/>
  <c r="AN45" i="5" s="1"/>
  <c r="AB45" i="5" a="1"/>
  <c r="AB45" i="5" s="1"/>
  <c r="P45" i="5" a="1"/>
  <c r="P45" i="5" s="1"/>
  <c r="AQ44" i="5" a="1"/>
  <c r="AQ44" i="5" s="1"/>
  <c r="AE44" i="5" a="1"/>
  <c r="AE44" i="5" s="1"/>
  <c r="S44" i="5" a="1"/>
  <c r="S44" i="5" s="1"/>
  <c r="AT43" i="5" a="1"/>
  <c r="AT43" i="5" s="1"/>
  <c r="AH43" i="5" a="1"/>
  <c r="AH43" i="5" s="1"/>
  <c r="V43" i="5" a="1"/>
  <c r="V43" i="5" s="1"/>
  <c r="AW42" i="5" a="1"/>
  <c r="AW42" i="5" s="1"/>
  <c r="AK42" i="5" a="1"/>
  <c r="AK42" i="5" s="1"/>
  <c r="Y42" i="5" a="1"/>
  <c r="Y42" i="5" s="1"/>
  <c r="M42" i="5" a="1"/>
  <c r="M42" i="5" s="1"/>
  <c r="AN41" i="5" a="1"/>
  <c r="AN41" i="5" s="1"/>
  <c r="AB41" i="5" a="1"/>
  <c r="AB41" i="5" s="1"/>
  <c r="P41" i="5" a="1"/>
  <c r="P41" i="5" s="1"/>
  <c r="AQ12" i="5"/>
  <c r="K44" i="5" a="1"/>
  <c r="K44" i="5" s="1"/>
  <c r="AS47" i="5" a="1"/>
  <c r="AS47" i="5" s="1"/>
  <c r="AG47" i="5" a="1"/>
  <c r="AG47" i="5" s="1"/>
  <c r="U47" i="5" a="1"/>
  <c r="U47" i="5" s="1"/>
  <c r="AV46" i="5" a="1"/>
  <c r="AV46" i="5" s="1"/>
  <c r="AJ46" i="5" a="1"/>
  <c r="AJ46" i="5" s="1"/>
  <c r="X46" i="5" a="1"/>
  <c r="X46" i="5" s="1"/>
  <c r="L46" i="5" a="1"/>
  <c r="L46" i="5" s="1"/>
  <c r="AM45" i="5" a="1"/>
  <c r="AM45" i="5" s="1"/>
  <c r="AA45" i="5" a="1"/>
  <c r="AA45" i="5" s="1"/>
  <c r="O45" i="5" a="1"/>
  <c r="O45" i="5" s="1"/>
  <c r="AP44" i="5" a="1"/>
  <c r="AP44" i="5" s="1"/>
  <c r="AD44" i="5" a="1"/>
  <c r="AD44" i="5" s="1"/>
  <c r="R44" i="5" a="1"/>
  <c r="R44" i="5" s="1"/>
  <c r="AS43" i="5" a="1"/>
  <c r="AS43" i="5" s="1"/>
  <c r="AG43" i="5" a="1"/>
  <c r="AG43" i="5" s="1"/>
  <c r="U43" i="5" a="1"/>
  <c r="U43" i="5" s="1"/>
  <c r="AV42" i="5" a="1"/>
  <c r="AV42" i="5" s="1"/>
  <c r="AJ42" i="5" a="1"/>
  <c r="AJ42" i="5" s="1"/>
  <c r="X42" i="5" a="1"/>
  <c r="X42" i="5" s="1"/>
  <c r="L42" i="5" a="1"/>
  <c r="L42" i="5" s="1"/>
  <c r="AM41" i="5" a="1"/>
  <c r="AM41" i="5" s="1"/>
  <c r="AA41" i="5" a="1"/>
  <c r="AA41" i="5" s="1"/>
  <c r="O41" i="5" a="1"/>
  <c r="O41" i="5" s="1"/>
  <c r="K43" i="5" a="1"/>
  <c r="K43" i="5" s="1"/>
  <c r="AR47" i="5" a="1"/>
  <c r="AR47" i="5" s="1"/>
  <c r="AF47" i="5" a="1"/>
  <c r="AF47" i="5" s="1"/>
  <c r="T47" i="5" a="1"/>
  <c r="T47" i="5" s="1"/>
  <c r="AU46" i="5" a="1"/>
  <c r="AU46" i="5" s="1"/>
  <c r="AI46" i="5" a="1"/>
  <c r="AI46" i="5" s="1"/>
  <c r="W46" i="5" a="1"/>
  <c r="W46" i="5" s="1"/>
  <c r="AX45" i="5" a="1"/>
  <c r="AX45" i="5" s="1"/>
  <c r="AL45" i="5" a="1"/>
  <c r="AL45" i="5" s="1"/>
  <c r="Z45" i="5" a="1"/>
  <c r="Z45" i="5" s="1"/>
  <c r="N45" i="5" a="1"/>
  <c r="N45" i="5" s="1"/>
  <c r="AO44" i="5" a="1"/>
  <c r="AO44" i="5" s="1"/>
  <c r="AC44" i="5" a="1"/>
  <c r="AC44" i="5" s="1"/>
  <c r="Q44" i="5" a="1"/>
  <c r="Q44" i="5" s="1"/>
  <c r="AR43" i="5" a="1"/>
  <c r="AR43" i="5" s="1"/>
  <c r="AF43" i="5" a="1"/>
  <c r="AF43" i="5" s="1"/>
  <c r="T43" i="5" a="1"/>
  <c r="T43" i="5" s="1"/>
  <c r="AU42" i="5" a="1"/>
  <c r="AU42" i="5" s="1"/>
  <c r="AI42" i="5" a="1"/>
  <c r="AI42" i="5" s="1"/>
  <c r="W42" i="5" a="1"/>
  <c r="W42" i="5" s="1"/>
  <c r="AX41" i="5" a="1"/>
  <c r="AX41" i="5" s="1"/>
  <c r="AL41" i="5" a="1"/>
  <c r="AL41" i="5" s="1"/>
  <c r="Z41" i="5" a="1"/>
  <c r="Z41" i="5" s="1"/>
  <c r="N41" i="5" a="1"/>
  <c r="N41" i="5" s="1"/>
  <c r="K42" i="5" a="1"/>
  <c r="K42" i="5" s="1"/>
  <c r="AQ47" i="5" a="1"/>
  <c r="AQ47" i="5" s="1"/>
  <c r="AE47" i="5" a="1"/>
  <c r="AE47" i="5" s="1"/>
  <c r="S47" i="5" a="1"/>
  <c r="S47" i="5" s="1"/>
  <c r="AT46" i="5" a="1"/>
  <c r="AT46" i="5" s="1"/>
  <c r="AH46" i="5" a="1"/>
  <c r="AH46" i="5" s="1"/>
  <c r="V46" i="5" a="1"/>
  <c r="V46" i="5" s="1"/>
  <c r="AW45" i="5" a="1"/>
  <c r="AW45" i="5" s="1"/>
  <c r="AK45" i="5" a="1"/>
  <c r="AK45" i="5" s="1"/>
  <c r="Y45" i="5" a="1"/>
  <c r="Y45" i="5" s="1"/>
  <c r="M45" i="5" a="1"/>
  <c r="M45" i="5" s="1"/>
  <c r="AN44" i="5" a="1"/>
  <c r="AN44" i="5" s="1"/>
  <c r="AB44" i="5" a="1"/>
  <c r="AB44" i="5" s="1"/>
  <c r="P44" i="5" a="1"/>
  <c r="P44" i="5" s="1"/>
  <c r="AQ43" i="5" a="1"/>
  <c r="AQ43" i="5" s="1"/>
  <c r="AE43" i="5" a="1"/>
  <c r="AE43" i="5" s="1"/>
  <c r="S43" i="5" a="1"/>
  <c r="S43" i="5" s="1"/>
  <c r="AT42" i="5" a="1"/>
  <c r="AT42" i="5" s="1"/>
  <c r="AH42" i="5" a="1"/>
  <c r="AH42" i="5" s="1"/>
  <c r="V42" i="5" a="1"/>
  <c r="V42" i="5" s="1"/>
  <c r="AW41" i="5" a="1"/>
  <c r="AW41" i="5" s="1"/>
  <c r="AK41" i="5" a="1"/>
  <c r="AK41" i="5" s="1"/>
  <c r="Y41" i="5" a="1"/>
  <c r="Y41" i="5" s="1"/>
  <c r="M41" i="5" a="1"/>
  <c r="M41" i="5" s="1"/>
  <c r="K41" i="5" a="1"/>
  <c r="K41" i="5" s="1"/>
  <c r="AP47" i="5" a="1"/>
  <c r="AP47" i="5" s="1"/>
  <c r="AD47" i="5" a="1"/>
  <c r="AD47" i="5" s="1"/>
  <c r="R47" i="5" a="1"/>
  <c r="R47" i="5" s="1"/>
  <c r="AS46" i="5" a="1"/>
  <c r="AS46" i="5" s="1"/>
  <c r="AG46" i="5" a="1"/>
  <c r="AG46" i="5" s="1"/>
  <c r="U46" i="5" a="1"/>
  <c r="U46" i="5" s="1"/>
  <c r="AV45" i="5" a="1"/>
  <c r="AV45" i="5" s="1"/>
  <c r="AJ45" i="5" a="1"/>
  <c r="AJ45" i="5" s="1"/>
  <c r="X45" i="5" a="1"/>
  <c r="X45" i="5" s="1"/>
  <c r="L45" i="5" a="1"/>
  <c r="L45" i="5" s="1"/>
  <c r="AM44" i="5" a="1"/>
  <c r="AM44" i="5" s="1"/>
  <c r="AA44" i="5" a="1"/>
  <c r="AA44" i="5" s="1"/>
  <c r="O44" i="5" a="1"/>
  <c r="O44" i="5" s="1"/>
  <c r="AP43" i="5" a="1"/>
  <c r="AP43" i="5" s="1"/>
  <c r="AD43" i="5" a="1"/>
  <c r="AD43" i="5" s="1"/>
  <c r="R43" i="5" a="1"/>
  <c r="R43" i="5" s="1"/>
  <c r="AS42" i="5" a="1"/>
  <c r="AS42" i="5" s="1"/>
  <c r="AG42" i="5" a="1"/>
  <c r="AG42" i="5" s="1"/>
  <c r="U42" i="5" a="1"/>
  <c r="U42" i="5" s="1"/>
  <c r="AV41" i="5" a="1"/>
  <c r="AV41" i="5" s="1"/>
  <c r="AJ41" i="5" a="1"/>
  <c r="AJ41" i="5" s="1"/>
  <c r="X41" i="5" a="1"/>
  <c r="X41" i="5" s="1"/>
  <c r="L41" i="5" a="1"/>
  <c r="L41" i="5" s="1"/>
  <c r="AZ43" i="5" a="1"/>
  <c r="AZ43" i="5" s="1"/>
  <c r="AO47" i="5" a="1"/>
  <c r="AO47" i="5" s="1"/>
  <c r="AC47" i="5" a="1"/>
  <c r="AC47" i="5" s="1"/>
  <c r="Q47" i="5" a="1"/>
  <c r="Q47" i="5" s="1"/>
  <c r="AR46" i="5" a="1"/>
  <c r="AR46" i="5" s="1"/>
  <c r="AF46" i="5" a="1"/>
  <c r="AF46" i="5" s="1"/>
  <c r="T46" i="5" a="1"/>
  <c r="T46" i="5" s="1"/>
  <c r="AU45" i="5" a="1"/>
  <c r="AU45" i="5" s="1"/>
  <c r="AI45" i="5" a="1"/>
  <c r="AI45" i="5" s="1"/>
  <c r="W45" i="5" a="1"/>
  <c r="W45" i="5" s="1"/>
  <c r="AX44" i="5" a="1"/>
  <c r="AX44" i="5" s="1"/>
  <c r="AL44" i="5" a="1"/>
  <c r="AL44" i="5" s="1"/>
  <c r="Z44" i="5" a="1"/>
  <c r="Z44" i="5" s="1"/>
  <c r="N44" i="5" a="1"/>
  <c r="N44" i="5" s="1"/>
  <c r="AO43" i="5" a="1"/>
  <c r="AO43" i="5" s="1"/>
  <c r="AC43" i="5" a="1"/>
  <c r="AC43" i="5" s="1"/>
  <c r="Q43" i="5" a="1"/>
  <c r="Q43" i="5" s="1"/>
  <c r="AR42" i="5" a="1"/>
  <c r="AR42" i="5" s="1"/>
  <c r="AF42" i="5" a="1"/>
  <c r="AF42" i="5" s="1"/>
  <c r="T42" i="5" a="1"/>
  <c r="T42" i="5" s="1"/>
  <c r="AU41" i="5" a="1"/>
  <c r="AU41" i="5" s="1"/>
  <c r="AI41" i="5" a="1"/>
  <c r="AI41" i="5" s="1"/>
  <c r="W41" i="5" a="1"/>
  <c r="W41" i="5" s="1"/>
  <c r="AN47" i="5" a="1"/>
  <c r="AN47" i="5" s="1"/>
  <c r="AB47" i="5" a="1"/>
  <c r="AB47" i="5" s="1"/>
  <c r="AQ46" i="5" a="1"/>
  <c r="AQ46" i="5" s="1"/>
  <c r="AE46" i="5" a="1"/>
  <c r="AE46" i="5" s="1"/>
  <c r="AT45" i="5" a="1"/>
  <c r="AT45" i="5" s="1"/>
  <c r="AH45" i="5" a="1"/>
  <c r="AH45" i="5" s="1"/>
  <c r="AW44" i="5" a="1"/>
  <c r="AW44" i="5" s="1"/>
  <c r="AK44" i="5" a="1"/>
  <c r="AK44" i="5" s="1"/>
  <c r="Y44" i="5" a="1"/>
  <c r="Y44" i="5" s="1"/>
  <c r="AN43" i="5" a="1"/>
  <c r="AN43" i="5" s="1"/>
  <c r="AB43" i="5" a="1"/>
  <c r="AB43" i="5" s="1"/>
  <c r="AQ42" i="5" a="1"/>
  <c r="AQ42" i="5" s="1"/>
  <c r="AE42" i="5" a="1"/>
  <c r="AE42" i="5" s="1"/>
  <c r="AT41" i="5" a="1"/>
  <c r="AT41" i="5" s="1"/>
  <c r="AH41" i="5" a="1"/>
  <c r="AH41" i="5" s="1"/>
  <c r="AZ46" i="5" a="1"/>
  <c r="AZ46" i="5" s="1"/>
  <c r="AZ47" i="5" a="1"/>
  <c r="AZ47" i="5" s="1"/>
  <c r="AZ45" i="5" a="1"/>
  <c r="AZ45" i="5" s="1"/>
  <c r="AZ44" i="5" a="1"/>
  <c r="AZ44" i="5" s="1"/>
  <c r="AZ42" i="5" a="1"/>
  <c r="AZ42" i="5" s="1"/>
  <c r="AZ41" i="5" a="1"/>
  <c r="AZ41" i="5" s="1"/>
  <c r="AQ6" i="5"/>
  <c r="AF35" i="5" s="1" a="1"/>
  <c r="AF35" i="5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2" i="1"/>
  <c r="D91" i="2"/>
  <c r="F91" i="2"/>
  <c r="H91" i="2"/>
  <c r="J91" i="2"/>
  <c r="L91" i="2"/>
  <c r="D92" i="2"/>
  <c r="F92" i="2"/>
  <c r="H92" i="2"/>
  <c r="J92" i="2"/>
  <c r="L92" i="2"/>
  <c r="D93" i="2"/>
  <c r="F93" i="2"/>
  <c r="H93" i="2"/>
  <c r="J93" i="2"/>
  <c r="L93" i="2"/>
  <c r="D94" i="2"/>
  <c r="F94" i="2"/>
  <c r="H94" i="2"/>
  <c r="J94" i="2"/>
  <c r="L94" i="2"/>
  <c r="D95" i="2"/>
  <c r="F95" i="2"/>
  <c r="H95" i="2"/>
  <c r="J95" i="2"/>
  <c r="L95" i="2"/>
  <c r="D96" i="2"/>
  <c r="F96" i="2"/>
  <c r="H96" i="2"/>
  <c r="J96" i="2"/>
  <c r="L96" i="2"/>
  <c r="D97" i="2"/>
  <c r="F97" i="2"/>
  <c r="H97" i="2"/>
  <c r="J97" i="2"/>
  <c r="L97" i="2"/>
  <c r="D98" i="2"/>
  <c r="F98" i="2"/>
  <c r="H98" i="2"/>
  <c r="J98" i="2"/>
  <c r="L98" i="2"/>
  <c r="D99" i="2"/>
  <c r="F99" i="2"/>
  <c r="H99" i="2"/>
  <c r="J99" i="2"/>
  <c r="L99" i="2"/>
  <c r="D100" i="2"/>
  <c r="F100" i="2"/>
  <c r="H100" i="2"/>
  <c r="J100" i="2"/>
  <c r="L100" i="2"/>
  <c r="D101" i="2"/>
  <c r="F101" i="2"/>
  <c r="H101" i="2"/>
  <c r="J101" i="2"/>
  <c r="L101" i="2"/>
  <c r="D102" i="2"/>
  <c r="F102" i="2"/>
  <c r="H102" i="2"/>
  <c r="J102" i="2"/>
  <c r="L102" i="2"/>
  <c r="D103" i="2"/>
  <c r="F103" i="2"/>
  <c r="H103" i="2"/>
  <c r="J103" i="2"/>
  <c r="L103" i="2"/>
  <c r="B91" i="2"/>
  <c r="B92" i="2"/>
  <c r="B93" i="2"/>
  <c r="B94" i="2"/>
  <c r="B95" i="2"/>
  <c r="B96" i="2"/>
  <c r="B97" i="2"/>
  <c r="B98" i="2"/>
  <c r="B99" i="2"/>
  <c r="B100" i="2"/>
  <c r="B101" i="2"/>
  <c r="B102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88" i="2"/>
  <c r="D74" i="2"/>
  <c r="F74" i="2"/>
  <c r="H74" i="2"/>
  <c r="J74" i="2"/>
  <c r="L74" i="2"/>
  <c r="D75" i="2"/>
  <c r="F75" i="2"/>
  <c r="H75" i="2"/>
  <c r="J75" i="2"/>
  <c r="L75" i="2"/>
  <c r="D76" i="2"/>
  <c r="F76" i="2"/>
  <c r="H76" i="2"/>
  <c r="J76" i="2"/>
  <c r="L76" i="2"/>
  <c r="D77" i="2"/>
  <c r="F77" i="2"/>
  <c r="H77" i="2"/>
  <c r="J77" i="2"/>
  <c r="L77" i="2"/>
  <c r="D78" i="2"/>
  <c r="F78" i="2"/>
  <c r="H78" i="2"/>
  <c r="J78" i="2"/>
  <c r="L78" i="2"/>
  <c r="D79" i="2"/>
  <c r="F79" i="2"/>
  <c r="H79" i="2"/>
  <c r="J79" i="2"/>
  <c r="L79" i="2"/>
  <c r="D80" i="2"/>
  <c r="F80" i="2"/>
  <c r="H80" i="2"/>
  <c r="J80" i="2"/>
  <c r="L80" i="2"/>
  <c r="D81" i="2"/>
  <c r="F81" i="2"/>
  <c r="H81" i="2"/>
  <c r="J81" i="2"/>
  <c r="L81" i="2"/>
  <c r="D82" i="2"/>
  <c r="F82" i="2"/>
  <c r="H82" i="2"/>
  <c r="J82" i="2"/>
  <c r="L82" i="2"/>
  <c r="D83" i="2"/>
  <c r="F83" i="2"/>
  <c r="H83" i="2"/>
  <c r="J83" i="2"/>
  <c r="L83" i="2"/>
  <c r="D84" i="2"/>
  <c r="F84" i="2"/>
  <c r="H84" i="2"/>
  <c r="J84" i="2"/>
  <c r="L84" i="2"/>
  <c r="D85" i="2"/>
  <c r="F85" i="2"/>
  <c r="H85" i="2"/>
  <c r="J85" i="2"/>
  <c r="L85" i="2"/>
  <c r="D86" i="2"/>
  <c r="F86" i="2"/>
  <c r="H86" i="2"/>
  <c r="J86" i="2"/>
  <c r="L86" i="2"/>
  <c r="B74" i="2"/>
  <c r="B75" i="2"/>
  <c r="B76" i="2"/>
  <c r="B77" i="2"/>
  <c r="B78" i="2"/>
  <c r="B79" i="2"/>
  <c r="B80" i="2"/>
  <c r="B81" i="2"/>
  <c r="B82" i="2"/>
  <c r="B83" i="2"/>
  <c r="B84" i="2"/>
  <c r="B85" i="2"/>
  <c r="A71" i="2"/>
  <c r="A4" i="2"/>
  <c r="A3" i="2"/>
  <c r="A37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D40" i="2"/>
  <c r="F40" i="2"/>
  <c r="H40" i="2"/>
  <c r="J40" i="2"/>
  <c r="L40" i="2"/>
  <c r="D41" i="2"/>
  <c r="F41" i="2"/>
  <c r="H41" i="2"/>
  <c r="J41" i="2"/>
  <c r="L41" i="2"/>
  <c r="D42" i="2"/>
  <c r="F42" i="2"/>
  <c r="H42" i="2"/>
  <c r="J42" i="2"/>
  <c r="L42" i="2"/>
  <c r="D43" i="2"/>
  <c r="F43" i="2"/>
  <c r="H43" i="2"/>
  <c r="J43" i="2"/>
  <c r="L43" i="2"/>
  <c r="D44" i="2"/>
  <c r="F44" i="2"/>
  <c r="H44" i="2"/>
  <c r="J44" i="2"/>
  <c r="L44" i="2"/>
  <c r="D45" i="2"/>
  <c r="F45" i="2"/>
  <c r="H45" i="2"/>
  <c r="J45" i="2"/>
  <c r="L45" i="2"/>
  <c r="D46" i="2"/>
  <c r="F46" i="2"/>
  <c r="H46" i="2"/>
  <c r="J46" i="2"/>
  <c r="L46" i="2"/>
  <c r="D47" i="2"/>
  <c r="F47" i="2"/>
  <c r="H47" i="2"/>
  <c r="J47" i="2"/>
  <c r="L47" i="2"/>
  <c r="D48" i="2"/>
  <c r="F48" i="2"/>
  <c r="H48" i="2"/>
  <c r="J48" i="2"/>
  <c r="L48" i="2"/>
  <c r="D49" i="2"/>
  <c r="F49" i="2"/>
  <c r="H49" i="2"/>
  <c r="J49" i="2"/>
  <c r="L49" i="2"/>
  <c r="D50" i="2"/>
  <c r="F50" i="2"/>
  <c r="H50" i="2"/>
  <c r="J50" i="2"/>
  <c r="L50" i="2"/>
  <c r="D51" i="2"/>
  <c r="F51" i="2"/>
  <c r="H51" i="2"/>
  <c r="J51" i="2"/>
  <c r="L51" i="2"/>
  <c r="D52" i="2"/>
  <c r="F52" i="2"/>
  <c r="H52" i="2"/>
  <c r="J52" i="2"/>
  <c r="L52" i="2"/>
  <c r="D6" i="2"/>
  <c r="F6" i="2"/>
  <c r="H6" i="2"/>
  <c r="J6" i="2"/>
  <c r="L6" i="2"/>
  <c r="D7" i="2"/>
  <c r="F7" i="2"/>
  <c r="H7" i="2"/>
  <c r="J7" i="2"/>
  <c r="L7" i="2"/>
  <c r="D8" i="2"/>
  <c r="F8" i="2"/>
  <c r="H8" i="2"/>
  <c r="J8" i="2"/>
  <c r="L8" i="2"/>
  <c r="D9" i="2"/>
  <c r="F9" i="2"/>
  <c r="H9" i="2"/>
  <c r="J9" i="2"/>
  <c r="L9" i="2"/>
  <c r="D10" i="2"/>
  <c r="F10" i="2"/>
  <c r="H10" i="2"/>
  <c r="J10" i="2"/>
  <c r="L10" i="2"/>
  <c r="D11" i="2"/>
  <c r="F11" i="2"/>
  <c r="H11" i="2"/>
  <c r="J11" i="2"/>
  <c r="L11" i="2"/>
  <c r="D12" i="2"/>
  <c r="F12" i="2"/>
  <c r="H12" i="2"/>
  <c r="J12" i="2"/>
  <c r="L12" i="2"/>
  <c r="D13" i="2"/>
  <c r="F13" i="2"/>
  <c r="H13" i="2"/>
  <c r="J13" i="2"/>
  <c r="L13" i="2"/>
  <c r="D14" i="2"/>
  <c r="F14" i="2"/>
  <c r="H14" i="2"/>
  <c r="J14" i="2"/>
  <c r="L14" i="2"/>
  <c r="D15" i="2"/>
  <c r="F15" i="2"/>
  <c r="H15" i="2"/>
  <c r="J15" i="2"/>
  <c r="L15" i="2"/>
  <c r="D16" i="2"/>
  <c r="F16" i="2"/>
  <c r="H16" i="2"/>
  <c r="J16" i="2"/>
  <c r="L16" i="2"/>
  <c r="D17" i="2"/>
  <c r="F17" i="2"/>
  <c r="H17" i="2"/>
  <c r="J17" i="2"/>
  <c r="L17" i="2"/>
  <c r="D18" i="2"/>
  <c r="F18" i="2"/>
  <c r="H18" i="2"/>
  <c r="J18" i="2"/>
  <c r="L18" i="2"/>
  <c r="H4" i="2"/>
  <c r="H5" i="2"/>
  <c r="F4" i="2"/>
  <c r="F5" i="2"/>
  <c r="D4" i="2"/>
  <c r="D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AQ10" i="5" l="1"/>
  <c r="Q39" i="5" s="1" a="1"/>
  <c r="Q39" i="5" s="1"/>
  <c r="AQ9" i="5"/>
  <c r="V38" i="5" s="1" a="1"/>
  <c r="V38" i="5" s="1"/>
  <c r="AQ8" i="5"/>
  <c r="M37" i="5" s="1" a="1"/>
  <c r="M37" i="5" s="1"/>
  <c r="AZ37" i="5" a="1"/>
  <c r="AZ37" i="5" s="1"/>
  <c r="AQ11" i="5"/>
  <c r="T40" i="5" s="1" a="1"/>
  <c r="T40" i="5" s="1"/>
  <c r="AE38" i="5" a="1"/>
  <c r="AE38" i="5" s="1"/>
  <c r="V40" i="5" a="1"/>
  <c r="V40" i="5" s="1"/>
  <c r="AR35" i="5" a="1"/>
  <c r="AR35" i="5" s="1"/>
  <c r="P36" i="5" a="1"/>
  <c r="P36" i="5" s="1"/>
  <c r="T39" i="5" a="1"/>
  <c r="T39" i="5" s="1"/>
  <c r="P35" i="5" a="1"/>
  <c r="P35" i="5" s="1"/>
  <c r="AJ39" i="5" a="1"/>
  <c r="AJ39" i="5" s="1"/>
  <c r="R35" i="5" a="1"/>
  <c r="R35" i="5" s="1"/>
  <c r="AM37" i="5" a="1"/>
  <c r="AM37" i="5" s="1"/>
  <c r="AN36" i="5" a="1"/>
  <c r="AN36" i="5" s="1"/>
  <c r="AQ40" i="5" a="1"/>
  <c r="AQ40" i="5" s="1"/>
  <c r="AX35" i="5" a="1"/>
  <c r="AX35" i="5" s="1"/>
  <c r="AF39" i="5" a="1"/>
  <c r="AF39" i="5" s="1"/>
  <c r="AA35" i="5" a="1"/>
  <c r="AA35" i="5" s="1"/>
  <c r="K40" i="5" a="1"/>
  <c r="K40" i="5" s="1"/>
  <c r="AK37" i="5" a="1"/>
  <c r="AK37" i="5" s="1"/>
  <c r="Y39" i="5" a="1"/>
  <c r="Y39" i="5" s="1"/>
  <c r="L35" i="5" a="1"/>
  <c r="L35" i="5" s="1"/>
  <c r="AH37" i="5" a="1"/>
  <c r="AH37" i="5" s="1"/>
  <c r="AC40" i="5" a="1"/>
  <c r="AC40" i="5" s="1"/>
  <c r="O36" i="5" a="1"/>
  <c r="O36" i="5" s="1"/>
  <c r="AV40" i="5" a="1"/>
  <c r="AV40" i="5" s="1"/>
  <c r="AJ36" i="5" a="1"/>
  <c r="AJ36" i="5" s="1"/>
  <c r="AB39" i="5" a="1"/>
  <c r="AB39" i="5" s="1"/>
  <c r="Z35" i="5" a="1"/>
  <c r="Z35" i="5" s="1"/>
  <c r="N40" i="5" a="1"/>
  <c r="N40" i="5" s="1"/>
  <c r="AB35" i="5" a="1"/>
  <c r="AB35" i="5" s="1"/>
  <c r="AV37" i="5" a="1"/>
  <c r="AV37" i="5" s="1"/>
  <c r="Q35" i="5" a="1"/>
  <c r="Q35" i="5" s="1"/>
  <c r="AE36" i="5" a="1"/>
  <c r="AE36" i="5" s="1"/>
  <c r="AN39" i="5" a="1"/>
  <c r="AN39" i="5" s="1"/>
  <c r="U38" i="5" a="1"/>
  <c r="U38" i="5" s="1"/>
  <c r="M39" i="5" a="1"/>
  <c r="M39" i="5" s="1"/>
  <c r="AG39" i="5" a="1"/>
  <c r="AG39" i="5" s="1"/>
  <c r="W35" i="5" a="1"/>
  <c r="W35" i="5" s="1"/>
  <c r="AM38" i="5" a="1"/>
  <c r="AM38" i="5" s="1"/>
  <c r="AQ37" i="5" a="1"/>
  <c r="AQ37" i="5" s="1"/>
  <c r="AU40" i="5" a="1"/>
  <c r="AU40" i="5" s="1"/>
  <c r="Y36" i="5" a="1"/>
  <c r="Y36" i="5" s="1"/>
  <c r="AS36" i="5" a="1"/>
  <c r="AS36" i="5" s="1"/>
  <c r="AS39" i="5" a="1"/>
  <c r="AS39" i="5" s="1"/>
  <c r="AJ35" i="5" a="1"/>
  <c r="AJ35" i="5" s="1"/>
  <c r="AF40" i="5" a="1"/>
  <c r="AF40" i="5" s="1"/>
  <c r="AL35" i="5" a="1"/>
  <c r="AL35" i="5" s="1"/>
  <c r="AW37" i="5" a="1"/>
  <c r="AW37" i="5" s="1"/>
  <c r="AT39" i="5" a="1"/>
  <c r="AT39" i="5" s="1"/>
  <c r="AO36" i="5" a="1"/>
  <c r="AO36" i="5" s="1"/>
  <c r="AW39" i="5" a="1"/>
  <c r="AW39" i="5" s="1"/>
  <c r="AK39" i="5" a="1"/>
  <c r="AK39" i="5" s="1"/>
  <c r="AX39" i="5" a="1"/>
  <c r="AX39" i="5" s="1"/>
  <c r="AG35" i="5" a="1"/>
  <c r="AG35" i="5" s="1"/>
  <c r="AV38" i="5" a="1"/>
  <c r="AV38" i="5" s="1"/>
  <c r="AI36" i="5" a="1"/>
  <c r="AI36" i="5" s="1"/>
  <c r="P37" i="5" a="1"/>
  <c r="P37" i="5" s="1"/>
  <c r="W40" i="5" a="1"/>
  <c r="W40" i="5" s="1"/>
  <c r="AT35" i="5" a="1"/>
  <c r="AT35" i="5" s="1"/>
  <c r="AN40" i="5" a="1"/>
  <c r="AN40" i="5" s="1"/>
  <c r="AU35" i="5" a="1"/>
  <c r="AU35" i="5" s="1"/>
  <c r="N39" i="5" a="1"/>
  <c r="N39" i="5" s="1"/>
  <c r="AX36" i="5" a="1"/>
  <c r="AX36" i="5" s="1"/>
  <c r="S40" i="5" a="1"/>
  <c r="S40" i="5" s="1"/>
  <c r="AQ5" i="5"/>
  <c r="S34" i="5" s="1" a="1"/>
  <c r="S34" i="5" s="1"/>
  <c r="AB40" i="5" a="1"/>
  <c r="AB40" i="5" s="1"/>
  <c r="AP35" i="5" a="1"/>
  <c r="AP35" i="5" s="1"/>
  <c r="Z39" i="5" a="1"/>
  <c r="Z39" i="5" s="1"/>
  <c r="M35" i="5" a="1"/>
  <c r="M35" i="5" s="1"/>
  <c r="Z37" i="5" a="1"/>
  <c r="Z37" i="5" s="1"/>
  <c r="AE40" i="5" a="1"/>
  <c r="AE40" i="5" s="1"/>
  <c r="Q36" i="5" a="1"/>
  <c r="Q36" i="5" s="1"/>
  <c r="AW40" i="5" a="1"/>
  <c r="AW40" i="5" s="1"/>
  <c r="S36" i="5" a="1"/>
  <c r="S36" i="5" s="1"/>
  <c r="AL39" i="5" a="1"/>
  <c r="AL39" i="5" s="1"/>
  <c r="S35" i="5" a="1"/>
  <c r="S35" i="5" s="1"/>
  <c r="AK38" i="5" a="1"/>
  <c r="AK38" i="5" s="1"/>
  <c r="V35" i="5" a="1"/>
  <c r="V35" i="5" s="1"/>
  <c r="P39" i="5" a="1"/>
  <c r="P39" i="5" s="1"/>
  <c r="AT37" i="5" a="1"/>
  <c r="AT37" i="5" s="1"/>
  <c r="O40" i="5" a="1"/>
  <c r="O40" i="5" s="1"/>
  <c r="AT40" i="5" a="1"/>
  <c r="AT40" i="5" s="1"/>
  <c r="W36" i="5" a="1"/>
  <c r="W36" i="5" s="1"/>
  <c r="AH39" i="5" a="1"/>
  <c r="AH39" i="5" s="1"/>
  <c r="AH35" i="5" a="1"/>
  <c r="AH35" i="5" s="1"/>
  <c r="AI37" i="5" a="1"/>
  <c r="AI37" i="5" s="1"/>
  <c r="Z36" i="5" a="1"/>
  <c r="Z36" i="5" s="1"/>
  <c r="AB36" i="5" a="1"/>
  <c r="AB36" i="5" s="1"/>
  <c r="AU39" i="5" a="1"/>
  <c r="AU39" i="5" s="1"/>
  <c r="AM35" i="5" a="1"/>
  <c r="AM35" i="5" s="1"/>
  <c r="V39" i="5" a="1"/>
  <c r="V39" i="5" s="1"/>
  <c r="AS38" i="5" a="1"/>
  <c r="AS38" i="5" s="1"/>
  <c r="K35" i="5" a="1"/>
  <c r="K35" i="5" s="1"/>
  <c r="AE35" i="5" a="1"/>
  <c r="AE35" i="5" s="1"/>
  <c r="X39" i="5" a="1"/>
  <c r="X39" i="5" s="1"/>
  <c r="R36" i="5" a="1"/>
  <c r="R36" i="5" s="1"/>
  <c r="K37" i="5" a="1"/>
  <c r="K37" i="5" s="1"/>
  <c r="AG36" i="5" a="1"/>
  <c r="AG36" i="5" s="1"/>
  <c r="AQ35" i="5" a="1"/>
  <c r="AQ35" i="5" s="1"/>
  <c r="AN38" i="5" a="1"/>
  <c r="AN38" i="5" s="1"/>
  <c r="AT36" i="5" a="1"/>
  <c r="AT36" i="5" s="1"/>
  <c r="AL36" i="5" a="1"/>
  <c r="AL36" i="5" s="1"/>
  <c r="P40" i="5" a="1"/>
  <c r="P40" i="5" s="1"/>
  <c r="AV35" i="5" a="1"/>
  <c r="AV35" i="5" s="1"/>
  <c r="AD39" i="5" a="1"/>
  <c r="AD39" i="5" s="1"/>
  <c r="T35" i="5" a="1"/>
  <c r="T35" i="5" s="1"/>
  <c r="O39" i="5" a="1"/>
  <c r="O39" i="5" s="1"/>
  <c r="AK35" i="5" a="1"/>
  <c r="AK35" i="5" s="1"/>
  <c r="AO35" i="5" a="1"/>
  <c r="AO35" i="5" s="1"/>
  <c r="AO39" i="5" a="1"/>
  <c r="AO39" i="5" s="1"/>
  <c r="Q38" i="5" a="1"/>
  <c r="Q38" i="5" s="1"/>
  <c r="X40" i="5" a="1"/>
  <c r="X40" i="5" s="1"/>
  <c r="AP39" i="5" a="1"/>
  <c r="AP39" i="5" s="1"/>
  <c r="AZ38" i="5" a="1"/>
  <c r="AZ38" i="5" s="1"/>
  <c r="V36" i="5" a="1"/>
  <c r="V36" i="5" s="1"/>
  <c r="AQ36" i="5" a="1"/>
  <c r="AQ36" i="5" s="1"/>
  <c r="U40" i="5" a="1"/>
  <c r="U40" i="5" s="1"/>
  <c r="N36" i="5" a="1"/>
  <c r="N36" i="5" s="1"/>
  <c r="AW38" i="5" a="1"/>
  <c r="AW38" i="5" s="1"/>
  <c r="S39" i="5" a="1"/>
  <c r="S39" i="5" s="1"/>
  <c r="AA37" i="5" a="1"/>
  <c r="AA37" i="5" s="1"/>
  <c r="AV36" i="5" a="1"/>
  <c r="AV36" i="5" s="1"/>
  <c r="AG40" i="5" a="1"/>
  <c r="AG40" i="5" s="1"/>
  <c r="AC36" i="5" a="1"/>
  <c r="AC36" i="5" s="1"/>
  <c r="AM39" i="5" a="1"/>
  <c r="AM39" i="5" s="1"/>
  <c r="AC35" i="5" a="1"/>
  <c r="AC35" i="5" s="1"/>
  <c r="AE39" i="5" a="1"/>
  <c r="AE39" i="5" s="1"/>
  <c r="U39" i="5" a="1"/>
  <c r="U39" i="5" s="1"/>
  <c r="L36" i="5" a="1"/>
  <c r="L36" i="5" s="1"/>
  <c r="AA40" i="5" a="1"/>
  <c r="AA40" i="5" s="1"/>
  <c r="AA36" i="5" a="1"/>
  <c r="AA36" i="5" s="1"/>
  <c r="AF36" i="5" a="1"/>
  <c r="AF36" i="5" s="1"/>
  <c r="AK40" i="5" a="1"/>
  <c r="AK40" i="5" s="1"/>
  <c r="X36" i="5" a="1"/>
  <c r="X36" i="5" s="1"/>
  <c r="R39" i="5" a="1"/>
  <c r="R39" i="5" s="1"/>
  <c r="AI39" i="5" a="1"/>
  <c r="AI39" i="5" s="1"/>
  <c r="O35" i="5" a="1"/>
  <c r="O35" i="5" s="1"/>
  <c r="Y38" i="5" a="1"/>
  <c r="Y38" i="5" s="1"/>
  <c r="AJ37" i="5" a="1"/>
  <c r="AJ37" i="5" s="1"/>
  <c r="AX40" i="5" a="1"/>
  <c r="AX40" i="5" s="1"/>
  <c r="AM36" i="5" a="1"/>
  <c r="AM36" i="5" s="1"/>
  <c r="Q40" i="5" a="1"/>
  <c r="Q40" i="5" s="1"/>
  <c r="AN35" i="5" a="1"/>
  <c r="AN35" i="5" s="1"/>
  <c r="AV39" i="5" a="1"/>
  <c r="AV39" i="5" s="1"/>
  <c r="AC39" i="5" a="1"/>
  <c r="AC39" i="5" s="1"/>
  <c r="U36" i="5" a="1"/>
  <c r="U36" i="5" s="1"/>
  <c r="Y35" i="5" a="1"/>
  <c r="Y35" i="5" s="1"/>
  <c r="AB37" i="5" a="1"/>
  <c r="AB37" i="5" s="1"/>
  <c r="AW36" i="5" a="1"/>
  <c r="AW36" i="5" s="1"/>
  <c r="Y40" i="5" a="1"/>
  <c r="Y40" i="5" s="1"/>
  <c r="R40" i="5" a="1"/>
  <c r="R40" i="5" s="1"/>
  <c r="AP36" i="5" a="1"/>
  <c r="AP36" i="5" s="1"/>
  <c r="AK36" i="5" a="1"/>
  <c r="AK36" i="5" s="1"/>
  <c r="AG37" i="5" a="1"/>
  <c r="AG37" i="5" s="1"/>
  <c r="AR36" i="5" a="1"/>
  <c r="AR36" i="5" s="1"/>
  <c r="AQ39" i="5" a="1"/>
  <c r="AQ39" i="5" s="1"/>
  <c r="N35" i="5" a="1"/>
  <c r="N35" i="5" s="1"/>
  <c r="AI35" i="5" a="1"/>
  <c r="AI35" i="5" s="1"/>
  <c r="AH38" i="5" a="1"/>
  <c r="AH38" i="5" s="1"/>
  <c r="S37" i="5" a="1"/>
  <c r="S37" i="5" s="1"/>
  <c r="T36" i="5" a="1"/>
  <c r="T36" i="5" s="1"/>
  <c r="Z40" i="5" a="1"/>
  <c r="Z40" i="5" s="1"/>
  <c r="U35" i="5" a="1"/>
  <c r="U35" i="5" s="1"/>
  <c r="K36" i="5" a="1"/>
  <c r="K36" i="5" s="1"/>
  <c r="AU36" i="5" a="1"/>
  <c r="AU36" i="5" s="1"/>
  <c r="W37" i="5" a="1"/>
  <c r="W37" i="5" s="1"/>
  <c r="AH36" i="5" a="1"/>
  <c r="AH36" i="5" s="1"/>
  <c r="AA39" i="5" a="1"/>
  <c r="AA39" i="5" s="1"/>
  <c r="AR39" i="5" a="1"/>
  <c r="AR39" i="5" s="1"/>
  <c r="AW35" i="5" a="1"/>
  <c r="AW35" i="5" s="1"/>
  <c r="AP37" i="5" a="1"/>
  <c r="AP37" i="5" s="1"/>
  <c r="L40" i="5" a="1"/>
  <c r="L40" i="5" s="1"/>
  <c r="X35" i="5" a="1"/>
  <c r="X35" i="5" s="1"/>
  <c r="AS35" i="5" a="1"/>
  <c r="AS35" i="5" s="1"/>
  <c r="L39" i="5" a="1"/>
  <c r="L39" i="5" s="1"/>
  <c r="AC37" i="5" a="1"/>
  <c r="AC37" i="5" s="1"/>
  <c r="AD36" i="5" a="1"/>
  <c r="AD36" i="5" s="1"/>
  <c r="AI40" i="5" a="1"/>
  <c r="AI40" i="5" s="1"/>
  <c r="AD35" i="5" a="1"/>
  <c r="AD35" i="5" s="1"/>
  <c r="W39" i="5" a="1"/>
  <c r="W39" i="5" s="1"/>
  <c r="K39" i="5" a="1"/>
  <c r="K39" i="5" s="1"/>
  <c r="Q37" i="5" a="1"/>
  <c r="Q37" i="5" s="1"/>
  <c r="AZ36" i="5" a="1"/>
  <c r="AZ36" i="5" s="1"/>
  <c r="AZ35" i="5" a="1"/>
  <c r="AZ35" i="5" s="1"/>
  <c r="AZ34" i="5" a="1"/>
  <c r="AZ34" i="5" s="1"/>
  <c r="AZ33" i="5" a="1"/>
  <c r="AZ33" i="5" s="1"/>
  <c r="AZ40" i="5" a="1"/>
  <c r="AZ40" i="5" s="1"/>
  <c r="AZ39" i="5" a="1"/>
  <c r="AZ39" i="5" s="1"/>
  <c r="L1" i="2"/>
  <c r="J1" i="2"/>
  <c r="H1" i="2"/>
  <c r="F1" i="2"/>
  <c r="D1" i="2"/>
  <c r="AP38" i="5" l="1" a="1"/>
  <c r="AP38" i="5" s="1"/>
  <c r="AD38" i="5" a="1"/>
  <c r="AD38" i="5" s="1"/>
  <c r="K38" i="5" a="1"/>
  <c r="K38" i="5" s="1"/>
  <c r="T38" i="5" a="1"/>
  <c r="T38" i="5" s="1"/>
  <c r="AJ38" i="5" a="1"/>
  <c r="AJ38" i="5" s="1"/>
  <c r="X38" i="5" a="1"/>
  <c r="X38" i="5" s="1"/>
  <c r="AL38" i="5" a="1"/>
  <c r="AL38" i="5" s="1"/>
  <c r="AA38" i="5" a="1"/>
  <c r="AA38" i="5" s="1"/>
  <c r="L38" i="5" a="1"/>
  <c r="L38" i="5" s="1"/>
  <c r="P38" i="5" a="1"/>
  <c r="P38" i="5" s="1"/>
  <c r="Z38" i="5" a="1"/>
  <c r="Z38" i="5" s="1"/>
  <c r="O38" i="5" a="1"/>
  <c r="O38" i="5" s="1"/>
  <c r="AC38" i="5" a="1"/>
  <c r="AC38" i="5" s="1"/>
  <c r="S38" i="5" a="1"/>
  <c r="S38" i="5" s="1"/>
  <c r="AI38" i="5" a="1"/>
  <c r="AI38" i="5" s="1"/>
  <c r="AX38" i="5" a="1"/>
  <c r="AX38" i="5" s="1"/>
  <c r="AT38" i="5" a="1"/>
  <c r="AT38" i="5" s="1"/>
  <c r="AG38" i="5" a="1"/>
  <c r="AG38" i="5" s="1"/>
  <c r="AO38" i="5" a="1"/>
  <c r="AO38" i="5" s="1"/>
  <c r="AF38" i="5" a="1"/>
  <c r="AF38" i="5" s="1"/>
  <c r="AU38" i="5" a="1"/>
  <c r="AU38" i="5" s="1"/>
  <c r="AB38" i="5" a="1"/>
  <c r="AB38" i="5" s="1"/>
  <c r="N38" i="5" a="1"/>
  <c r="N38" i="5" s="1"/>
  <c r="AQ38" i="5" a="1"/>
  <c r="AQ38" i="5" s="1"/>
  <c r="AR38" i="5" a="1"/>
  <c r="AR38" i="5" s="1"/>
  <c r="W38" i="5" a="1"/>
  <c r="W38" i="5" s="1"/>
  <c r="R38" i="5" a="1"/>
  <c r="R38" i="5" s="1"/>
  <c r="M38" i="5" a="1"/>
  <c r="M38" i="5" s="1"/>
  <c r="AE37" i="5" a="1"/>
  <c r="AE37" i="5" s="1"/>
  <c r="O37" i="5" a="1"/>
  <c r="O37" i="5" s="1"/>
  <c r="AL37" i="5" a="1"/>
  <c r="AL37" i="5" s="1"/>
  <c r="AF37" i="5" a="1"/>
  <c r="AF37" i="5" s="1"/>
  <c r="V37" i="5" a="1"/>
  <c r="V37" i="5" s="1"/>
  <c r="AX37" i="5" a="1"/>
  <c r="AX37" i="5" s="1"/>
  <c r="AD37" i="5" a="1"/>
  <c r="AD37" i="5" s="1"/>
  <c r="AR37" i="5" a="1"/>
  <c r="AR37" i="5" s="1"/>
  <c r="Y37" i="5" a="1"/>
  <c r="Y37" i="5" s="1"/>
  <c r="T37" i="5" a="1"/>
  <c r="T37" i="5" s="1"/>
  <c r="X37" i="5" a="1"/>
  <c r="X37" i="5" s="1"/>
  <c r="AU37" i="5" a="1"/>
  <c r="AU37" i="5" s="1"/>
  <c r="AO37" i="5" a="1"/>
  <c r="AO37" i="5" s="1"/>
  <c r="L37" i="5" a="1"/>
  <c r="L37" i="5" s="1"/>
  <c r="R37" i="5" a="1"/>
  <c r="R37" i="5" s="1"/>
  <c r="N37" i="5" a="1"/>
  <c r="N37" i="5" s="1"/>
  <c r="AN37" i="5" a="1"/>
  <c r="AN37" i="5" s="1"/>
  <c r="AS37" i="5" a="1"/>
  <c r="AS37" i="5" s="1"/>
  <c r="U37" i="5" a="1"/>
  <c r="U37" i="5" s="1"/>
  <c r="AP40" i="5" a="1"/>
  <c r="AP40" i="5" s="1"/>
  <c r="AH40" i="5" a="1"/>
  <c r="AH40" i="5" s="1"/>
  <c r="AS40" i="5" a="1"/>
  <c r="AS40" i="5" s="1"/>
  <c r="AO40" i="5" a="1"/>
  <c r="AO40" i="5" s="1"/>
  <c r="AM40" i="5" a="1"/>
  <c r="AM40" i="5" s="1"/>
  <c r="AR40" i="5" a="1"/>
  <c r="AR40" i="5" s="1"/>
  <c r="AJ40" i="5" a="1"/>
  <c r="AJ40" i="5" s="1"/>
  <c r="AD40" i="5" a="1"/>
  <c r="AD40" i="5" s="1"/>
  <c r="M40" i="5" a="1"/>
  <c r="M40" i="5" s="1"/>
  <c r="AL40" i="5" a="1"/>
  <c r="AL40" i="5" s="1"/>
  <c r="AV34" i="5" a="1"/>
  <c r="AV34" i="5" s="1"/>
  <c r="AI34" i="5" a="1"/>
  <c r="AI34" i="5" s="1"/>
  <c r="X34" i="5" a="1"/>
  <c r="X34" i="5" s="1"/>
  <c r="T34" i="5" a="1"/>
  <c r="T34" i="5" s="1"/>
  <c r="AK34" i="5" a="1"/>
  <c r="AK34" i="5" s="1"/>
  <c r="R34" i="5" a="1"/>
  <c r="R34" i="5" s="1"/>
  <c r="AM34" i="5" a="1"/>
  <c r="AM34" i="5" s="1"/>
  <c r="W34" i="5" a="1"/>
  <c r="W34" i="5" s="1"/>
  <c r="K34" i="5" a="1"/>
  <c r="K34" i="5" s="1"/>
  <c r="P34" i="5" a="1"/>
  <c r="P34" i="5" s="1"/>
  <c r="AD34" i="5" a="1"/>
  <c r="AD34" i="5" s="1"/>
  <c r="M34" i="5" a="1"/>
  <c r="M34" i="5" s="1"/>
  <c r="AU34" i="5" a="1"/>
  <c r="AU34" i="5" s="1"/>
  <c r="AT34" i="5" a="1"/>
  <c r="AT34" i="5" s="1"/>
  <c r="L34" i="5" a="1"/>
  <c r="L34" i="5" s="1"/>
  <c r="AW34" i="5" a="1"/>
  <c r="AW34" i="5" s="1"/>
  <c r="Y34" i="5" a="1"/>
  <c r="Y34" i="5" s="1"/>
  <c r="AQ34" i="5" a="1"/>
  <c r="AQ34" i="5" s="1"/>
  <c r="AL34" i="5" a="1"/>
  <c r="AL34" i="5" s="1"/>
  <c r="N34" i="5" a="1"/>
  <c r="N34" i="5" s="1"/>
  <c r="AF34" i="5" a="1"/>
  <c r="AF34" i="5" s="1"/>
  <c r="AR34" i="5" a="1"/>
  <c r="AR34" i="5" s="1"/>
  <c r="U34" i="5" a="1"/>
  <c r="U34" i="5" s="1"/>
  <c r="Q34" i="5" a="1"/>
  <c r="Q34" i="5" s="1"/>
  <c r="V34" i="5" a="1"/>
  <c r="V34" i="5" s="1"/>
  <c r="AN34" i="5" a="1"/>
  <c r="AN34" i="5" s="1"/>
  <c r="AC34" i="5" a="1"/>
  <c r="AC34" i="5" s="1"/>
  <c r="AP34" i="5" a="1"/>
  <c r="AP34" i="5" s="1"/>
  <c r="AJ34" i="5" a="1"/>
  <c r="AJ34" i="5" s="1"/>
  <c r="AE34" i="5" a="1"/>
  <c r="AE34" i="5" s="1"/>
  <c r="AB34" i="5" a="1"/>
  <c r="AB34" i="5" s="1"/>
  <c r="Z34" i="5" a="1"/>
  <c r="Z34" i="5" s="1"/>
  <c r="AO34" i="5" a="1"/>
  <c r="AO34" i="5" s="1"/>
  <c r="O34" i="5" a="1"/>
  <c r="O34" i="5" s="1"/>
  <c r="AG34" i="5" a="1"/>
  <c r="AG34" i="5" s="1"/>
  <c r="AS34" i="5" a="1"/>
  <c r="AS34" i="5" s="1"/>
  <c r="K30" i="5" a="1"/>
  <c r="K30" i="5" s="1"/>
  <c r="AA34" i="5" a="1"/>
  <c r="AA34" i="5" s="1"/>
  <c r="AX34" i="5" a="1"/>
  <c r="AX34" i="5" s="1"/>
  <c r="AH34" i="5" a="1"/>
  <c r="AH34" i="5" s="1"/>
  <c r="B37" i="2"/>
  <c r="D37" i="2"/>
  <c r="F37" i="2"/>
  <c r="H37" i="2"/>
  <c r="J37" i="2"/>
  <c r="L37" i="2"/>
  <c r="B38" i="2"/>
  <c r="D38" i="2"/>
  <c r="F38" i="2"/>
  <c r="H38" i="2"/>
  <c r="J38" i="2"/>
  <c r="L38" i="2"/>
  <c r="B39" i="2"/>
  <c r="D39" i="2"/>
  <c r="F39" i="2"/>
  <c r="H39" i="2"/>
  <c r="J39" i="2"/>
  <c r="L39" i="2"/>
  <c r="B88" i="2"/>
  <c r="D88" i="2"/>
  <c r="F88" i="2"/>
  <c r="H88" i="2"/>
  <c r="J88" i="2"/>
  <c r="L88" i="2"/>
  <c r="B89" i="2"/>
  <c r="D89" i="2"/>
  <c r="F89" i="2"/>
  <c r="H89" i="2"/>
  <c r="J89" i="2"/>
  <c r="L89" i="2"/>
  <c r="B90" i="2"/>
  <c r="D90" i="2"/>
  <c r="F90" i="2"/>
  <c r="H90" i="2"/>
  <c r="J90" i="2"/>
  <c r="L90" i="2"/>
  <c r="B103" i="2"/>
  <c r="H104" i="2" l="1" a="1"/>
  <c r="H104" i="2" s="1"/>
  <c r="J104" i="2" a="1"/>
  <c r="J104" i="2" s="1"/>
  <c r="L104" i="2" a="1"/>
  <c r="L104" i="2" s="1"/>
  <c r="F104" i="2" a="1"/>
  <c r="F104" i="2" s="1"/>
  <c r="L73" i="2"/>
  <c r="L72" i="2"/>
  <c r="L71" i="2"/>
  <c r="J73" i="2"/>
  <c r="J72" i="2"/>
  <c r="J71" i="2"/>
  <c r="H73" i="2"/>
  <c r="H72" i="2"/>
  <c r="H71" i="2"/>
  <c r="F73" i="2"/>
  <c r="F72" i="2"/>
  <c r="F71" i="2"/>
  <c r="D72" i="2"/>
  <c r="D73" i="2"/>
  <c r="D71" i="2"/>
  <c r="B86" i="2"/>
  <c r="B71" i="2"/>
  <c r="B72" i="2"/>
  <c r="B73" i="2"/>
  <c r="L5" i="2"/>
  <c r="L4" i="2"/>
  <c r="L3" i="2"/>
  <c r="J5" i="2"/>
  <c r="J4" i="2"/>
  <c r="J3" i="2"/>
  <c r="H3" i="2"/>
  <c r="F3" i="2"/>
  <c r="D3" i="2"/>
  <c r="B3" i="2"/>
  <c r="B4" i="2"/>
  <c r="B5" i="2"/>
  <c r="B29" i="3" l="1"/>
  <c r="A29" i="3"/>
  <c r="A31" i="3"/>
  <c r="B25" i="3" l="1"/>
  <c r="B24" i="3"/>
  <c r="B22" i="3"/>
  <c r="B21" i="3"/>
  <c r="B16" i="3"/>
  <c r="B15" i="3"/>
  <c r="B9" i="3"/>
  <c r="B10" i="3"/>
  <c r="B2" i="3"/>
  <c r="O2" i="2"/>
  <c r="M36" i="2"/>
  <c r="K36" i="2"/>
  <c r="G2" i="2"/>
  <c r="E2" i="2"/>
  <c r="G36" i="2" l="1"/>
  <c r="G70" i="2" s="1"/>
  <c r="G87" i="2" s="1"/>
  <c r="I36" i="2"/>
  <c r="I70" i="2" s="1"/>
  <c r="I87" i="2" s="1"/>
  <c r="E36" i="2"/>
  <c r="E70" i="2" s="1"/>
  <c r="E87" i="2" s="1"/>
  <c r="M70" i="2"/>
  <c r="M87" i="2" s="1"/>
  <c r="K70" i="2"/>
  <c r="K87" i="2" s="1"/>
  <c r="D2" i="2"/>
  <c r="H2" i="2" s="1"/>
  <c r="M1" i="2"/>
  <c r="K1" i="2"/>
  <c r="I1" i="2"/>
  <c r="G1" i="2"/>
  <c r="E1" i="2"/>
  <c r="J2" i="2" l="1"/>
  <c r="L2" i="2"/>
  <c r="F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<sst xmlns="http://schemas.openxmlformats.org/spreadsheetml/2006/main" count="114" uniqueCount="112">
  <si>
    <t>Vain värillä merkittyihin soluihin saa syöttää tietoja</t>
  </si>
  <si>
    <t>Kaiken prosessoinnin lähtötietona on "Alkutiedot" välilehden "Pari ja seura"-tieto.</t>
  </si>
  <si>
    <t>Mikäli tuossa kentässä on arvona tyhjä, ei mitään muuta laskentaa kyseiselle parinumerolle tehdä.</t>
  </si>
  <si>
    <t>Parinumero on vapaasti syötettävissä välilehdelle "Alkutiedot". Se on kuitenkin aina oltava olemassa, tyhjä arvo rikkoo laskennan.</t>
  </si>
  <si>
    <t>Kilpailun, kilpailunjohtajan ja sarjojen nimet on vapaasti muutettavissa. Sarjojen määrä tällä hetkellä rajattu 3kpl:een, mikäli halutaan nostaa niin ota yhteys (raine@agrotaloushallinto.fi)</t>
  </si>
  <si>
    <t>Tuomareiden kirjaimet ja nimet määritellään "Alkutiedot" välilehdellä. Laskenta tukee viiden tuomarin määrää.</t>
  </si>
  <si>
    <t>Starttiluokka:</t>
  </si>
  <si>
    <t>Tuomareiden laput tulostetaan "Tuomarin laput" välilehden kautta. Helpointa maalata haluttu alue ja tulostaa "valittu alue" määrittelyllä.</t>
  </si>
  <si>
    <t>Pisteiden laskija syöttää tuomareiden antamat arvostelut takaisin "Tuomarin laput" välilehdelle.</t>
  </si>
  <si>
    <t>Parin arvostelu tulostetaan"Tulosten laskeminen" välilehdeltä.</t>
  </si>
  <si>
    <t>Vaihda halutun sarjan ja parin nimi esivalinnan kautta soluista B4 ja B6</t>
  </si>
  <si>
    <t>Tulosteeseen tuodaan automaattisesti parin saama arvostelu ja muut tarvittavat tiedot.</t>
  </si>
  <si>
    <t>Kilpailun nimi</t>
  </si>
  <si>
    <t>Numero</t>
  </si>
  <si>
    <t>Pari ja seura</t>
  </si>
  <si>
    <t>Tuomarit</t>
  </si>
  <si>
    <t>Arvioitavat alueet</t>
  </si>
  <si>
    <t>Tanssit</t>
  </si>
  <si>
    <t>Arviointiasteikko on 1-5, sisältäen puolipisteet (1, 1.5, 2, 2.5, 3, 3.5, 4, 4.5, 5)</t>
  </si>
  <si>
    <t>Järjestävä seura Seurakilpailut X.X.202X</t>
  </si>
  <si>
    <t>Mies X- Nainen Y, Seura ry</t>
  </si>
  <si>
    <t>A</t>
  </si>
  <si>
    <t>Tuomari A</t>
  </si>
  <si>
    <t>Koko suoritus</t>
  </si>
  <si>
    <t>Valssi</t>
  </si>
  <si>
    <t>Heikko</t>
  </si>
  <si>
    <t>Mies A - Nainen B, Seura 2 ry</t>
  </si>
  <si>
    <t>B</t>
  </si>
  <si>
    <t>Tuomari B</t>
  </si>
  <si>
    <t>Tango</t>
  </si>
  <si>
    <t>2</t>
  </si>
  <si>
    <t>Kehitettävää</t>
  </si>
  <si>
    <t>Sarja</t>
  </si>
  <si>
    <t>Pari3</t>
  </si>
  <si>
    <t>C</t>
  </si>
  <si>
    <t>Tuomari C</t>
  </si>
  <si>
    <t>Quickstep</t>
  </si>
  <si>
    <t>3</t>
  </si>
  <si>
    <t>Hyvä</t>
  </si>
  <si>
    <t>Starttiluokka</t>
  </si>
  <si>
    <t>Pari4</t>
  </si>
  <si>
    <t>D</t>
  </si>
  <si>
    <t>Tuomari D</t>
  </si>
  <si>
    <t>Samba</t>
  </si>
  <si>
    <t>Kiitettävä</t>
  </si>
  <si>
    <t>Pari5</t>
  </si>
  <si>
    <t>E</t>
  </si>
  <si>
    <t>Tuomari E</t>
  </si>
  <si>
    <t>Cha-Cha</t>
  </si>
  <si>
    <t>Erinomainen</t>
  </si>
  <si>
    <t>Pari6</t>
  </si>
  <si>
    <t>Jive</t>
  </si>
  <si>
    <t>Pari7</t>
  </si>
  <si>
    <t>Pari8</t>
  </si>
  <si>
    <t>Tuomareiden määrä</t>
  </si>
  <si>
    <t>Pari9</t>
  </si>
  <si>
    <t>Pari10</t>
  </si>
  <si>
    <t>Pari11</t>
  </si>
  <si>
    <t>Pari12</t>
  </si>
  <si>
    <t>Kilpailunjohtaja</t>
  </si>
  <si>
    <t>Pari13</t>
  </si>
  <si>
    <t>Etunimi, Sukunimi</t>
  </si>
  <si>
    <t>Pari14</t>
  </si>
  <si>
    <t>Pari15</t>
  </si>
  <si>
    <t>Pari16</t>
  </si>
  <si>
    <t xml:space="preserve">Laskelma </t>
  </si>
  <si>
    <t>Parin numero</t>
  </si>
  <si>
    <t>Parin nimi</t>
  </si>
  <si>
    <t>Lisää järjestävän seuran logo tähän</t>
  </si>
  <si>
    <t>Arviointiasteikko</t>
  </si>
  <si>
    <t>Parinro</t>
  </si>
  <si>
    <t>Palaute 1</t>
  </si>
  <si>
    <t>Palaute 2</t>
  </si>
  <si>
    <t>Palaute 3</t>
  </si>
  <si>
    <t>Palaute 4</t>
  </si>
  <si>
    <t>Palaute 5</t>
  </si>
  <si>
    <t>Palaute 6</t>
  </si>
  <si>
    <t>Palaute 7</t>
  </si>
  <si>
    <t>Palaute 8</t>
  </si>
  <si>
    <t>Palaute 9</t>
  </si>
  <si>
    <t>Palaute 10</t>
  </si>
  <si>
    <t>Palaute 11</t>
  </si>
  <si>
    <t>Palaute 12</t>
  </si>
  <si>
    <t>Palaute 13</t>
  </si>
  <si>
    <t>Palaute 14</t>
  </si>
  <si>
    <t>Palaute 15</t>
  </si>
  <si>
    <t>Palaute 16</t>
  </si>
  <si>
    <t>Palaute 17</t>
  </si>
  <si>
    <t>Palaute 18</t>
  </si>
  <si>
    <t>Palaute 19</t>
  </si>
  <si>
    <t>Palaute 20</t>
  </si>
  <si>
    <t>Palaute 21</t>
  </si>
  <si>
    <t>Palaute 22</t>
  </si>
  <si>
    <t>Palaute 23</t>
  </si>
  <si>
    <t>Palaute 24</t>
  </si>
  <si>
    <t>Palaute 25</t>
  </si>
  <si>
    <t>Palaute 26</t>
  </si>
  <si>
    <t>Palaute 27</t>
  </si>
  <si>
    <t>Palaute 28</t>
  </si>
  <si>
    <t>Palaute 29</t>
  </si>
  <si>
    <t>Palaute 30</t>
  </si>
  <si>
    <t>Palaute 31</t>
  </si>
  <si>
    <t>Palaute 32</t>
  </si>
  <si>
    <t>Palaute 33</t>
  </si>
  <si>
    <t>Palaute 34</t>
  </si>
  <si>
    <t>Palaute 35</t>
  </si>
  <si>
    <t>Palaute 36</t>
  </si>
  <si>
    <t>Palaute 37</t>
  </si>
  <si>
    <t>Palaute 38</t>
  </si>
  <si>
    <t>Palaute 39</t>
  </si>
  <si>
    <t>Palaute 40</t>
  </si>
  <si>
    <t>Saatuja palautteita yhteensä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</si>
</sst>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/>
    </xf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0" fillId="0" borderId="0" xfId="0" applyNumberFormat="1" applyAlignment="1">
      <alignment horizontal="right"/>
    </xf>
    <xf numFmtId="0" fontId="4" fillId="0" borderId="0" xfId="0" applyFont="1"/>
    <xf numFmtId="0" fontId="0" fillId="2" borderId="0" xfId="0" applyFill="1"/>
    <xf numFmtId="0" fontId="0" fillId="0" borderId="15" xfId="0" applyBorder="1"/>
    <xf numFmtId="0" fontId="6" fillId="0" borderId="0" xfId="0" quotePrefix="1" applyFont="1"/>
    <xf numFmtId="0" fontId="0" fillId="0" borderId="15" xfId="0" quotePrefix="1" applyBorder="1"/>
    <xf numFmtId="0" fontId="0" fillId="2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127000</xdr:colOff>
      <xdr:row>0</xdr:row>
      <xdr:rowOff>76200</xdr:rowOff>
    </xdr:from>
    <xdr:to>
      <xdr:col>5</xdr:col>
      <xdr:colOff>536978</xdr:colOff>
      <xdr:row>0</xdr:row>
      <xdr:rowOff>990600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B6FA7091-4F58-F044-AF48-3817A7A76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400" y="76200"/>
          <a:ext cx="2086378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0DD8E-8DC4-4958-8C88-99C4DCDC2EAF}">
  <sheetPr>
    <tabColor rgb="FF00B050"/>
  </sheetPr>
  <dimension ref="A2:A24"/>
  <sheetViews>
    <sheetView workbookViewId="0">
      <selection activeCell="A13" sqref="A13"/>
    </sheetView>
  </sheetViews>
  <sheetFormatPr defaultColWidth="8.83203125" defaultRowHeight="15.5" x14ac:dyDescent="0.35"/>
  <cols>
    <col min="1" max="1" width="43.58203125" bestFit="1" customWidth="1"/>
  </cols>
  <sheetData>
    <row r="2" spans="1:1" x14ac:dyDescent="0.35">
      <c r="A2" s="20" t="s">
        <v>0</v>
      </c>
    </row>
    <row r="4" spans="1:1" x14ac:dyDescent="0.35">
      <c r="A4" t="s">
        <v>1</v>
      </c>
    </row>
    <row r="5" spans="1:1" x14ac:dyDescent="0.35">
      <c r="A5" t="s">
        <v>2</v>
      </c>
    </row>
    <row r="7" spans="1:1" x14ac:dyDescent="0.35">
      <c r="A7" t="s">
        <v>3</v>
      </c>
    </row>
    <row r="9" spans="1:1" x14ac:dyDescent="0.35">
      <c r="A9" t="s">
        <v>4</v>
      </c>
    </row>
    <row r="12" spans="1:1" x14ac:dyDescent="0.35">
      <c r="A12" t="s">
        <v>5</v>
      </c>
    </row>
    <row r="17" spans="1:1" x14ac:dyDescent="0.35">
      <c r="A17" t="s">
        <v>6</v>
      </c>
    </row>
    <row r="19" spans="1:1" x14ac:dyDescent="0.35">
      <c r="A19" t="s">
        <v>7</v>
      </c>
    </row>
    <row r="20" spans="1:1" x14ac:dyDescent="0.35">
      <c r="A20" t="s">
        <v>8</v>
      </c>
    </row>
    <row r="22" spans="1:1" x14ac:dyDescent="0.35">
      <c r="A22" t="s">
        <v>9</v>
      </c>
    </row>
    <row r="23" spans="1:1" x14ac:dyDescent="0.35">
      <c r="A23" t="s">
        <v>10</v>
      </c>
    </row>
    <row r="24" spans="1:1" x14ac:dyDescent="0.35">
      <c r="A24" t="s">
        <v>11</v>
      </c>
    </row>
  </sheetData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K17"/>
  <sheetViews>
    <sheetView workbookViewId="0">
      <selection activeCell="F14" sqref="F14"/>
    </sheetView>
  </sheetViews>
  <sheetFormatPr defaultColWidth="11" defaultRowHeight="15.5" x14ac:dyDescent="0.35"/>
  <cols>
    <col min="1" max="1" width="40.08203125" bestFit="1" customWidth="1"/>
    <col min="2" max="2" width="11" customWidth="1"/>
    <col min="3" max="3" width="55" bestFit="1" customWidth="1"/>
    <col min="4" max="4" width="17.58203125" customWidth="1"/>
    <col min="5" max="5" width="3.58203125" customWidth="1"/>
    <col min="6" max="6" width="24.58203125" customWidth="1"/>
    <col min="7" max="7" width="27.58203125" customWidth="1"/>
    <col min="9" max="9" width="4" customWidth="1"/>
  </cols>
  <sheetData>
    <row r="1" spans="1:11" x14ac:dyDescent="0.35">
      <c r="A1" t="s">
        <v>12</v>
      </c>
      <c r="B1" t="s">
        <v>13</v>
      </c>
      <c r="C1" t="s">
        <v>14</v>
      </c>
      <c r="E1" t="s">
        <v>15</v>
      </c>
      <c r="G1" t="s">
        <v>16</v>
      </c>
      <c r="H1" t="s">
        <v>17</v>
      </c>
      <c r="K1" t="s">
        <v>18</v>
      </c>
    </row>
    <row r="2" spans="1:11" x14ac:dyDescent="0.35">
      <c r="A2" s="12" t="s">
        <v>19</v>
      </c>
      <c r="B2" s="12">
        <v>1</v>
      </c>
      <c r="C2" s="12" t="s">
        <v>20</v>
      </c>
      <c r="D2" s="4">
        <f>B2</f>
        <v>1</v>
      </c>
      <c r="E2" s="12" t="s">
        <v>21</v>
      </c>
      <c r="F2" s="12" t="s">
        <v>22</v>
      </c>
      <c r="G2" t="s">
        <v>23</v>
      </c>
      <c r="H2" t="s">
        <v>24</v>
      </c>
      <c r="J2" s="1">
        <v>1</v>
      </c>
      <c r="K2" t="s">
        <v>25</v>
      </c>
    </row>
    <row r="3" spans="1:11" x14ac:dyDescent="0.35">
      <c r="B3" s="12">
        <v>2</v>
      </c>
      <c r="C3" s="12" t="s">
        <v>26</v>
      </c>
      <c r="D3" s="4">
        <f t="shared" ref="D3:D17" si="0">B3</f>
        <v>2</v>
      </c>
      <c r="E3" s="12" t="s">
        <v>27</v>
      </c>
      <c r="F3" s="12" t="s">
        <v>28</v>
      </c>
      <c r="H3" t="s">
        <v>29</v>
      </c>
      <c r="J3" s="10" t="s">
        <v>30</v>
      </c>
      <c r="K3" t="s">
        <v>31</v>
      </c>
    </row>
    <row r="4" spans="1:11" x14ac:dyDescent="0.35">
      <c r="A4" t="s">
        <v>32</v>
      </c>
      <c r="B4" s="12">
        <v>3</v>
      </c>
      <c r="C4" s="12" t="s">
        <v>33</v>
      </c>
      <c r="D4" s="4">
        <f t="shared" si="0"/>
        <v>3</v>
      </c>
      <c r="E4" s="12" t="s">
        <v>34</v>
      </c>
      <c r="F4" s="12" t="s">
        <v>35</v>
      </c>
      <c r="H4" t="s">
        <v>36</v>
      </c>
      <c r="J4" s="10" t="s">
        <v>37</v>
      </c>
      <c r="K4" t="s">
        <v>38</v>
      </c>
    </row>
    <row r="5" spans="1:11" x14ac:dyDescent="0.35">
      <c r="A5" s="12" t="s">
        <v>39</v>
      </c>
      <c r="B5" s="12">
        <v>4</v>
      </c>
      <c r="C5" s="12" t="s">
        <v>40</v>
      </c>
      <c r="D5" s="4">
        <f t="shared" si="0"/>
        <v>4</v>
      </c>
      <c r="E5" s="12" t="s">
        <v>41</v>
      </c>
      <c r="F5" s="12" t="s">
        <v>42</v>
      </c>
      <c r="H5" t="s">
        <v>43</v>
      </c>
      <c r="J5">
        <v>4</v>
      </c>
      <c r="K5" t="s">
        <v>44</v>
      </c>
    </row>
    <row r="6" spans="1:11" x14ac:dyDescent="0.35">
      <c r="A6" s="12"/>
      <c r="B6" s="12">
        <v>5</v>
      </c>
      <c r="C6" s="12" t="s">
        <v>45</v>
      </c>
      <c r="D6" s="4">
        <f t="shared" si="0"/>
        <v>5</v>
      </c>
      <c r="E6" s="12" t="s">
        <v>46</v>
      </c>
      <c r="F6" s="12" t="s">
        <v>47</v>
      </c>
      <c r="H6" t="s">
        <v>48</v>
      </c>
      <c r="J6">
        <v>5</v>
      </c>
      <c r="K6" t="s">
        <v>49</v>
      </c>
    </row>
    <row r="7" spans="1:11" x14ac:dyDescent="0.35">
      <c r="A7" s="12"/>
      <c r="B7" s="12">
        <v>6</v>
      </c>
      <c r="C7" s="12" t="s">
        <v>50</v>
      </c>
      <c r="D7" s="4">
        <f t="shared" si="0"/>
        <v>6</v>
      </c>
      <c r="H7" t="s">
        <v>51</v>
      </c>
    </row>
    <row r="8" spans="1:11" x14ac:dyDescent="0.35">
      <c r="B8" s="12">
        <v>7</v>
      </c>
      <c r="C8" s="12" t="s">
        <v>52</v>
      </c>
      <c r="D8" s="4">
        <f t="shared" si="0"/>
        <v>7</v>
      </c>
    </row>
    <row r="9" spans="1:11" x14ac:dyDescent="0.35">
      <c r="B9" s="12">
        <v>8</v>
      </c>
      <c r="C9" s="12" t="s">
        <v>53</v>
      </c>
      <c r="D9" s="4">
        <f t="shared" si="0"/>
        <v>8</v>
      </c>
      <c r="F9" t="s">
        <v>54</v>
      </c>
    </row>
    <row r="10" spans="1:11" x14ac:dyDescent="0.35">
      <c r="B10" s="12">
        <v>9</v>
      </c>
      <c r="C10" s="12" t="s">
        <v>55</v>
      </c>
      <c r="D10" s="4">
        <f t="shared" si="0"/>
        <v>9</v>
      </c>
      <c r="F10">
        <f>5-(COUNTIF(F2:F6,""))</f>
        <v>5</v>
      </c>
    </row>
    <row r="11" spans="1:11" x14ac:dyDescent="0.35">
      <c r="B11" s="12">
        <v>10</v>
      </c>
      <c r="C11" s="12" t="s">
        <v>56</v>
      </c>
      <c r="D11" s="4">
        <f t="shared" si="0"/>
        <v>10</v>
      </c>
    </row>
    <row r="12" spans="1:11" x14ac:dyDescent="0.35">
      <c r="B12" s="12">
        <v>11</v>
      </c>
      <c r="C12" s="12" t="s">
        <v>57</v>
      </c>
      <c r="D12" s="4">
        <f t="shared" si="0"/>
        <v>11</v>
      </c>
    </row>
    <row r="13" spans="1:11" x14ac:dyDescent="0.35">
      <c r="B13" s="12">
        <v>12</v>
      </c>
      <c r="C13" s="12" t="s">
        <v>58</v>
      </c>
      <c r="D13" s="4">
        <f t="shared" si="0"/>
        <v>12</v>
      </c>
      <c r="E13" s="12" t="s">
        <v>59</v>
      </c>
      <c r="F13" s="12"/>
    </row>
    <row r="14" spans="1:11" x14ac:dyDescent="0.35">
      <c r="B14" s="12">
        <v>13</v>
      </c>
      <c r="C14" s="12" t="s">
        <v>60</v>
      </c>
      <c r="D14" s="4">
        <f t="shared" si="0"/>
        <v>13</v>
      </c>
      <c r="F14" s="12" t="s">
        <v>61</v>
      </c>
    </row>
    <row r="15" spans="1:11" x14ac:dyDescent="0.35">
      <c r="B15" s="12">
        <v>14</v>
      </c>
      <c r="C15" s="12" t="s">
        <v>62</v>
      </c>
      <c r="D15" s="4">
        <f t="shared" si="0"/>
        <v>14</v>
      </c>
    </row>
    <row r="16" spans="1:11" x14ac:dyDescent="0.35">
      <c r="B16" s="12">
        <v>15</v>
      </c>
      <c r="C16" s="12" t="s">
        <v>63</v>
      </c>
      <c r="D16" s="4">
        <f t="shared" si="0"/>
        <v>15</v>
      </c>
    </row>
    <row r="17" spans="2:4" x14ac:dyDescent="0.35">
      <c r="B17" s="12">
        <v>16</v>
      </c>
      <c r="C17" s="12" t="s">
        <v>64</v>
      </c>
      <c r="D17" s="4">
        <f t="shared" si="0"/>
        <v>16</v>
      </c>
    </row>
  </sheetData>
  <phoneticPr fontId="5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09"/>
  <sheetViews>
    <sheetView tabSelected="1" workbookViewId="0">
      <selection activeCell="K11" sqref="K11"/>
    </sheetView>
  </sheetViews>
  <sheetFormatPr defaultColWidth="11" defaultRowHeight="15.5" x14ac:dyDescent="0.35"/>
  <cols>
    <col min="1" max="1" width="15.58203125" customWidth="1"/>
    <col min="2" max="2" width="52.58203125" customWidth="1"/>
    <col min="4" max="4" width="10.58203125" style="7" customWidth="1"/>
    <col min="5" max="5" width="25.58203125" style="7" customWidth="1"/>
    <col min="6" max="6" width="10.58203125" style="7" customWidth="1"/>
    <col min="7" max="7" width="25.58203125" style="7" customWidth="1"/>
    <col min="8" max="8" width="10.58203125" style="7" customWidth="1"/>
    <col min="9" max="9" width="25.58203125" style="7" customWidth="1"/>
    <col min="10" max="10" width="10.58203125" style="7" customWidth="1"/>
    <col min="11" max="11" width="25.58203125" style="7" customWidth="1"/>
    <col min="12" max="12" width="10.58203125" style="7" customWidth="1"/>
    <col min="13" max="13" width="25.58203125" style="7" customWidth="1"/>
    <col min="15" max="15" width="22.5" style="7" customWidth="1"/>
    <col min="16" max="16" width="22.58203125" style="7" customWidth="1"/>
    <col min="17" max="17" width="25.08203125" style="7" customWidth="1"/>
  </cols>
  <sheetData>
    <row r="1" spans="1:15" ht="16" thickBot="1" x14ac:dyDescent="0.4">
      <c r="D1" s="21" t="str">
        <f>Alkutiedot!E2</f>
        <v>A</v>
      </c>
      <c r="E1" s="5" t="str">
        <f>Alkutiedot!F2</f>
        <v>Tuomari A</v>
      </c>
      <c r="F1" s="21" t="str">
        <f>Alkutiedot!E3</f>
        <v>B</v>
      </c>
      <c r="G1" s="6" t="str">
        <f>Alkutiedot!F3</f>
        <v>Tuomari B</v>
      </c>
      <c r="H1" s="25" t="str">
        <f>Alkutiedot!E4</f>
        <v>C</v>
      </c>
      <c r="I1" s="5" t="str">
        <f>Alkutiedot!F4</f>
        <v>Tuomari C</v>
      </c>
      <c r="J1" s="21" t="str">
        <f>Alkutiedot!E5</f>
        <v>D</v>
      </c>
      <c r="K1" s="6" t="str">
        <f>Alkutiedot!F5</f>
        <v>Tuomari D</v>
      </c>
      <c r="L1" s="25" t="str">
        <f>Alkutiedot!E6</f>
        <v>E</v>
      </c>
      <c r="M1" s="9" t="str">
        <f>Alkutiedot!F6</f>
        <v>Tuomari E</v>
      </c>
      <c r="O1" s="7" t="s">
        <v>65</v>
      </c>
    </row>
    <row r="2" spans="1:15" ht="16" thickBot="1" x14ac:dyDescent="0.4">
      <c r="A2" t="s">
        <v>66</v>
      </c>
      <c r="B2" t="s">
        <v>67</v>
      </c>
      <c r="D2" s="22" t="str">
        <f>Alkutiedot!H2</f>
        <v>Valssi</v>
      </c>
      <c r="E2" s="8" t="str">
        <f>Alkutiedot!G2</f>
        <v>Koko suoritus</v>
      </c>
      <c r="F2" s="22" t="str">
        <f>D2</f>
        <v>Valssi</v>
      </c>
      <c r="G2" s="9" t="str">
        <f>Alkutiedot!G2</f>
        <v>Koko suoritus</v>
      </c>
      <c r="H2" s="26" t="str">
        <f>D2</f>
        <v>Valssi</v>
      </c>
      <c r="I2" s="8" t="str">
        <f>Alkutiedot!G2</f>
        <v>Koko suoritus</v>
      </c>
      <c r="J2" s="22" t="str">
        <f>D2</f>
        <v>Valssi</v>
      </c>
      <c r="K2" s="9" t="str">
        <f>Alkutiedot!G2</f>
        <v>Koko suoritus</v>
      </c>
      <c r="L2" s="26" t="str">
        <f>D2</f>
        <v>Valssi</v>
      </c>
      <c r="M2" s="9" t="str">
        <f>Alkutiedot!G2</f>
        <v>Koko suoritus</v>
      </c>
      <c r="O2" s="7" t="str">
        <f>Alkutiedot!G2</f>
        <v>Koko suoritus</v>
      </c>
    </row>
    <row r="3" spans="1:15" x14ac:dyDescent="0.35">
      <c r="A3">
        <f>IF(Alkutiedot!B2="","",Alkutiedot!B2)</f>
        <v>1</v>
      </c>
      <c r="B3" t="str">
        <f>IF(Alkutiedot!C2="","",Alkutiedot!C2)</f>
        <v>Mies X- Nainen Y, Seura ry</v>
      </c>
      <c r="D3" s="23">
        <f>IF(Alkutiedot!$C2="","",Alkutiedot!$B2)</f>
        <v>1</v>
      </c>
      <c r="E3" s="16">
        <v>2</v>
      </c>
      <c r="F3" s="23">
        <f>IF(Alkutiedot!$C2="","",Alkutiedot!$B2)</f>
        <v>1</v>
      </c>
      <c r="G3" s="18">
        <v>1</v>
      </c>
      <c r="H3" s="23">
        <f>IF(Alkutiedot!$C2="","",Alkutiedot!$B2)</f>
        <v>1</v>
      </c>
      <c r="I3" s="16">
        <v>1</v>
      </c>
      <c r="J3" s="23">
        <f>IF(Alkutiedot!$C2="","",Alkutiedot!$B2)</f>
        <v>1</v>
      </c>
      <c r="K3" s="18">
        <v>1</v>
      </c>
      <c r="L3" s="23">
        <f>IF(Alkutiedot!$C2="","",Alkutiedot!$B2)</f>
        <v>1</v>
      </c>
      <c r="M3" s="18">
        <v>1</v>
      </c>
      <c r="O3" s="7">
        <f>(E3+G3+I3+K3+M3)/Alkutiedot!$F$10</f>
        <v>1.2</v>
      </c>
    </row>
    <row r="4" spans="1:15" x14ac:dyDescent="0.35">
      <c r="A4">
        <f>IF(Alkutiedot!B3="","",Alkutiedot!B3)</f>
        <v>2</v>
      </c>
      <c r="B4" t="str">
        <f>IF(Alkutiedot!C3="","",Alkutiedot!C3)</f>
        <v>Mies A - Nainen B, Seura 2 ry</v>
      </c>
      <c r="D4" s="23">
        <f>IF(Alkutiedot!$C3="","",Alkutiedot!$B3)</f>
        <v>2</v>
      </c>
      <c r="E4" s="17">
        <v>2</v>
      </c>
      <c r="F4" s="23">
        <f>IF(Alkutiedot!$C3="","",Alkutiedot!$B3)</f>
        <v>2</v>
      </c>
      <c r="G4" s="19">
        <v>2</v>
      </c>
      <c r="H4" s="23">
        <f>IF(Alkutiedot!$C3="","",Alkutiedot!$B3)</f>
        <v>2</v>
      </c>
      <c r="I4" s="17">
        <v>4</v>
      </c>
      <c r="J4" s="23">
        <f>IF(Alkutiedot!$C3="","",Alkutiedot!$B3)</f>
        <v>2</v>
      </c>
      <c r="K4" s="19"/>
      <c r="L4" s="23">
        <f>IF(Alkutiedot!$C3="","",Alkutiedot!$B3)</f>
        <v>2</v>
      </c>
      <c r="M4" s="19">
        <v>3</v>
      </c>
      <c r="O4" s="7">
        <f>(E4+G4+I4+K4+M4)/Alkutiedot!$F$10</f>
        <v>2.2000000000000002</v>
      </c>
    </row>
    <row r="5" spans="1:15" x14ac:dyDescent="0.35">
      <c r="A5">
        <f>IF(Alkutiedot!B4="","",Alkutiedot!B4)</f>
        <v>3</v>
      </c>
      <c r="B5" t="str">
        <f>IF(Alkutiedot!C4="","",Alkutiedot!C4)</f>
        <v>Pari3</v>
      </c>
      <c r="D5" s="23">
        <f>IF(Alkutiedot!$C4="","",Alkutiedot!$B4)</f>
        <v>3</v>
      </c>
      <c r="E5" s="17">
        <v>3</v>
      </c>
      <c r="F5" s="23">
        <f>IF(Alkutiedot!$C4="","",Alkutiedot!$B4)</f>
        <v>3</v>
      </c>
      <c r="G5" s="19">
        <v>2</v>
      </c>
      <c r="H5" s="23">
        <f>IF(Alkutiedot!$C4="","",Alkutiedot!$B4)</f>
        <v>3</v>
      </c>
      <c r="I5" s="17">
        <v>2</v>
      </c>
      <c r="J5" s="23">
        <f>IF(Alkutiedot!$C4="","",Alkutiedot!$B4)</f>
        <v>3</v>
      </c>
      <c r="K5" s="19"/>
      <c r="L5" s="23">
        <f>IF(Alkutiedot!$C4="","",Alkutiedot!$B4)</f>
        <v>3</v>
      </c>
      <c r="M5" s="19"/>
      <c r="O5" s="7">
        <f>(E5+G5+I5+K5+M5)/Alkutiedot!$F$10</f>
        <v>1.4</v>
      </c>
    </row>
    <row r="6" spans="1:15" x14ac:dyDescent="0.35">
      <c r="A6">
        <f>IF(Alkutiedot!B5="","",Alkutiedot!B5)</f>
        <v>4</v>
      </c>
      <c r="B6" t="str">
        <f>IF(Alkutiedot!C5="","",Alkutiedot!C5)</f>
        <v>Pari4</v>
      </c>
      <c r="D6" s="23">
        <f>IF(Alkutiedot!$C5="","",Alkutiedot!$B5)</f>
        <v>4</v>
      </c>
      <c r="E6" s="17">
        <v>2</v>
      </c>
      <c r="F6" s="23">
        <f>IF(Alkutiedot!$C5="","",Alkutiedot!$B5)</f>
        <v>4</v>
      </c>
      <c r="G6" s="19">
        <v>2</v>
      </c>
      <c r="H6" s="23">
        <f>IF(Alkutiedot!$C5="","",Alkutiedot!$B5)</f>
        <v>4</v>
      </c>
      <c r="I6" s="17">
        <v>2</v>
      </c>
      <c r="J6" s="23">
        <f>IF(Alkutiedot!$C5="","",Alkutiedot!$B5)</f>
        <v>4</v>
      </c>
      <c r="K6" s="19"/>
      <c r="L6" s="23">
        <f>IF(Alkutiedot!$C5="","",Alkutiedot!$B5)</f>
        <v>4</v>
      </c>
      <c r="M6" s="19"/>
      <c r="O6" s="7">
        <f>(E6+G6+I6+K6+M6)/Alkutiedot!$F$10</f>
        <v>1.2</v>
      </c>
    </row>
    <row r="7" spans="1:15" x14ac:dyDescent="0.35">
      <c r="A7">
        <f>IF(Alkutiedot!B6="","",Alkutiedot!B6)</f>
        <v>5</v>
      </c>
      <c r="B7" t="str">
        <f>IF(Alkutiedot!C6="","",Alkutiedot!C6)</f>
        <v>Pari5</v>
      </c>
      <c r="D7" s="23">
        <f>IF(Alkutiedot!$C6="","",Alkutiedot!$B6)</f>
        <v>5</v>
      </c>
      <c r="E7" s="17">
        <v>3</v>
      </c>
      <c r="F7" s="23">
        <f>IF(Alkutiedot!$C6="","",Alkutiedot!$B6)</f>
        <v>5</v>
      </c>
      <c r="G7" s="19">
        <v>2</v>
      </c>
      <c r="H7" s="23">
        <f>IF(Alkutiedot!$C6="","",Alkutiedot!$B6)</f>
        <v>5</v>
      </c>
      <c r="I7" s="17">
        <v>2</v>
      </c>
      <c r="J7" s="23">
        <f>IF(Alkutiedot!$C6="","",Alkutiedot!$B6)</f>
        <v>5</v>
      </c>
      <c r="K7" s="19">
        <v>3</v>
      </c>
      <c r="L7" s="23">
        <f>IF(Alkutiedot!$C6="","",Alkutiedot!$B6)</f>
        <v>5</v>
      </c>
      <c r="M7" s="19"/>
      <c r="O7" s="7">
        <f>(E7+G7+I7+K7+M7)/Alkutiedot!$F$10</f>
        <v>2</v>
      </c>
    </row>
    <row r="8" spans="1:15" x14ac:dyDescent="0.35">
      <c r="A8">
        <f>IF(Alkutiedot!B7="","",Alkutiedot!B7)</f>
        <v>6</v>
      </c>
      <c r="B8" t="str">
        <f>IF(Alkutiedot!C7="","",Alkutiedot!C7)</f>
        <v>Pari6</v>
      </c>
      <c r="D8" s="23">
        <f>IF(Alkutiedot!$C7="","",Alkutiedot!$B7)</f>
        <v>6</v>
      </c>
      <c r="E8" s="17">
        <v>2</v>
      </c>
      <c r="F8" s="23">
        <f>IF(Alkutiedot!$C7="","",Alkutiedot!$B7)</f>
        <v>6</v>
      </c>
      <c r="G8" s="19">
        <v>2</v>
      </c>
      <c r="H8" s="23">
        <f>IF(Alkutiedot!$C7="","",Alkutiedot!$B7)</f>
        <v>6</v>
      </c>
      <c r="I8" s="17">
        <v>2</v>
      </c>
      <c r="J8" s="23">
        <f>IF(Alkutiedot!$C7="","",Alkutiedot!$B7)</f>
        <v>6</v>
      </c>
      <c r="K8" s="19">
        <v>2</v>
      </c>
      <c r="L8" s="23">
        <f>IF(Alkutiedot!$C7="","",Alkutiedot!$B7)</f>
        <v>6</v>
      </c>
      <c r="M8" s="19"/>
      <c r="O8" s="7">
        <f>(E8+G8+I8+K8+M8)/Alkutiedot!$F$10</f>
        <v>1.6</v>
      </c>
    </row>
    <row r="9" spans="1:15" x14ac:dyDescent="0.35">
      <c r="A9">
        <f>IF(Alkutiedot!B8="","",Alkutiedot!B8)</f>
        <v>7</v>
      </c>
      <c r="B9" t="str">
        <f>IF(Alkutiedot!C8="","",Alkutiedot!C8)</f>
        <v>Pari7</v>
      </c>
      <c r="D9" s="23">
        <f>IF(Alkutiedot!$C8="","",Alkutiedot!$B8)</f>
        <v>7</v>
      </c>
      <c r="E9" s="17">
        <v>2</v>
      </c>
      <c r="F9" s="23">
        <f>IF(Alkutiedot!$C8="","",Alkutiedot!$B8)</f>
        <v>7</v>
      </c>
      <c r="G9" s="19">
        <v>2</v>
      </c>
      <c r="H9" s="23">
        <f>IF(Alkutiedot!$C8="","",Alkutiedot!$B8)</f>
        <v>7</v>
      </c>
      <c r="I9" s="17">
        <v>2</v>
      </c>
      <c r="J9" s="23">
        <f>IF(Alkutiedot!$C8="","",Alkutiedot!$B8)</f>
        <v>7</v>
      </c>
      <c r="K9" s="19">
        <v>2</v>
      </c>
      <c r="L9" s="23">
        <f>IF(Alkutiedot!$C8="","",Alkutiedot!$B8)</f>
        <v>7</v>
      </c>
      <c r="M9" s="19"/>
      <c r="O9" s="7">
        <f>(E9+G9+I9+K9+M9)/Alkutiedot!$F$10</f>
        <v>1.6</v>
      </c>
    </row>
    <row r="10" spans="1:15" x14ac:dyDescent="0.35">
      <c r="A10">
        <f>IF(Alkutiedot!B9="","",Alkutiedot!B9)</f>
        <v>8</v>
      </c>
      <c r="B10" t="str">
        <f>IF(Alkutiedot!C9="","",Alkutiedot!C9)</f>
        <v>Pari8</v>
      </c>
      <c r="D10" s="23">
        <f>IF(Alkutiedot!$C9="","",Alkutiedot!$B9)</f>
        <v>8</v>
      </c>
      <c r="E10" s="17"/>
      <c r="F10" s="23">
        <f>IF(Alkutiedot!$C9="","",Alkutiedot!$B9)</f>
        <v>8</v>
      </c>
      <c r="G10" s="19">
        <v>2</v>
      </c>
      <c r="H10" s="23">
        <f>IF(Alkutiedot!$C9="","",Alkutiedot!$B9)</f>
        <v>8</v>
      </c>
      <c r="I10" s="17">
        <v>3</v>
      </c>
      <c r="J10" s="23">
        <f>IF(Alkutiedot!$C9="","",Alkutiedot!$B9)</f>
        <v>8</v>
      </c>
      <c r="K10" s="19"/>
      <c r="L10" s="23">
        <f>IF(Alkutiedot!$C9="","",Alkutiedot!$B9)</f>
        <v>8</v>
      </c>
      <c r="M10" s="19"/>
      <c r="O10" s="7">
        <f>(E10+G10+I10+K10+M10)/Alkutiedot!$F$10</f>
        <v>1</v>
      </c>
    </row>
    <row r="11" spans="1:15" x14ac:dyDescent="0.35">
      <c r="A11">
        <f>IF(Alkutiedot!B10="","",Alkutiedot!B10)</f>
        <v>9</v>
      </c>
      <c r="B11" t="str">
        <f>IF(Alkutiedot!C10="","",Alkutiedot!C10)</f>
        <v>Pari9</v>
      </c>
      <c r="D11" s="23">
        <f>IF(Alkutiedot!$C10="","",Alkutiedot!$B10)</f>
        <v>9</v>
      </c>
      <c r="E11" s="17"/>
      <c r="F11" s="23">
        <f>IF(Alkutiedot!$C10="","",Alkutiedot!$B10)</f>
        <v>9</v>
      </c>
      <c r="G11" s="19"/>
      <c r="H11" s="23">
        <f>IF(Alkutiedot!$C10="","",Alkutiedot!$B10)</f>
        <v>9</v>
      </c>
      <c r="I11" s="17"/>
      <c r="J11" s="23">
        <f>IF(Alkutiedot!$C10="","",Alkutiedot!$B10)</f>
        <v>9</v>
      </c>
      <c r="K11" s="19"/>
      <c r="L11" s="23">
        <f>IF(Alkutiedot!$C10="","",Alkutiedot!$B10)</f>
        <v>9</v>
      </c>
      <c r="M11" s="19"/>
      <c r="O11" s="7">
        <f>(E11+G11+I11+K11+M11)/Alkutiedot!$F$10</f>
        <v>0</v>
      </c>
    </row>
    <row r="12" spans="1:15" x14ac:dyDescent="0.35">
      <c r="A12">
        <f>IF(Alkutiedot!B11="","",Alkutiedot!B11)</f>
        <v>10</v>
      </c>
      <c r="B12" t="str">
        <f>IF(Alkutiedot!C11="","",Alkutiedot!C11)</f>
        <v>Pari10</v>
      </c>
      <c r="D12" s="23">
        <f>IF(Alkutiedot!$C11="","",Alkutiedot!$B11)</f>
        <v>10</v>
      </c>
      <c r="E12" s="17"/>
      <c r="F12" s="23">
        <f>IF(Alkutiedot!$C11="","",Alkutiedot!$B11)</f>
        <v>10</v>
      </c>
      <c r="G12" s="19"/>
      <c r="H12" s="23">
        <f>IF(Alkutiedot!$C11="","",Alkutiedot!$B11)</f>
        <v>10</v>
      </c>
      <c r="I12" s="17"/>
      <c r="J12" s="23">
        <f>IF(Alkutiedot!$C11="","",Alkutiedot!$B11)</f>
        <v>10</v>
      </c>
      <c r="K12" s="19"/>
      <c r="L12" s="23">
        <f>IF(Alkutiedot!$C11="","",Alkutiedot!$B11)</f>
        <v>10</v>
      </c>
      <c r="M12" s="19"/>
      <c r="O12" s="7">
        <f>(E12+G12+I12+K12+M12)/Alkutiedot!$F$10</f>
        <v>0</v>
      </c>
    </row>
    <row r="13" spans="1:15" x14ac:dyDescent="0.35">
      <c r="A13">
        <f>IF(Alkutiedot!B12="","",Alkutiedot!B12)</f>
        <v>11</v>
      </c>
      <c r="B13" t="str">
        <f>IF(Alkutiedot!C12="","",Alkutiedot!C12)</f>
        <v>Pari11</v>
      </c>
      <c r="D13" s="23">
        <f>IF(Alkutiedot!$C12="","",Alkutiedot!$B12)</f>
        <v>11</v>
      </c>
      <c r="E13" s="17"/>
      <c r="F13" s="23">
        <f>IF(Alkutiedot!$C12="","",Alkutiedot!$B12)</f>
        <v>11</v>
      </c>
      <c r="G13" s="19"/>
      <c r="H13" s="23">
        <f>IF(Alkutiedot!$C12="","",Alkutiedot!$B12)</f>
        <v>11</v>
      </c>
      <c r="I13" s="17"/>
      <c r="J13" s="23">
        <f>IF(Alkutiedot!$C12="","",Alkutiedot!$B12)</f>
        <v>11</v>
      </c>
      <c r="K13" s="19"/>
      <c r="L13" s="23">
        <f>IF(Alkutiedot!$C12="","",Alkutiedot!$B12)</f>
        <v>11</v>
      </c>
      <c r="M13" s="19"/>
      <c r="O13" s="7">
        <f>(E13+G13+I13+K13+M13)/Alkutiedot!$F$10</f>
        <v>0</v>
      </c>
    </row>
    <row r="14" spans="1:15" x14ac:dyDescent="0.35">
      <c r="A14">
        <f>IF(Alkutiedot!B13="","",Alkutiedot!B13)</f>
        <v>12</v>
      </c>
      <c r="B14" t="str">
        <f>IF(Alkutiedot!C13="","",Alkutiedot!C13)</f>
        <v>Pari12</v>
      </c>
      <c r="D14" s="23">
        <f>IF(Alkutiedot!$C13="","",Alkutiedot!$B13)</f>
        <v>12</v>
      </c>
      <c r="E14" s="17"/>
      <c r="F14" s="23">
        <f>IF(Alkutiedot!$C13="","",Alkutiedot!$B13)</f>
        <v>12</v>
      </c>
      <c r="G14" s="19"/>
      <c r="H14" s="23">
        <f>IF(Alkutiedot!$C13="","",Alkutiedot!$B13)</f>
        <v>12</v>
      </c>
      <c r="I14" s="17"/>
      <c r="J14" s="23">
        <f>IF(Alkutiedot!$C13="","",Alkutiedot!$B13)</f>
        <v>12</v>
      </c>
      <c r="K14" s="19"/>
      <c r="L14" s="23">
        <f>IF(Alkutiedot!$C13="","",Alkutiedot!$B13)</f>
        <v>12</v>
      </c>
      <c r="M14" s="19"/>
      <c r="O14" s="7">
        <f>(E14+G14+I14+K14+M14)/Alkutiedot!$F$10</f>
        <v>0</v>
      </c>
    </row>
    <row r="15" spans="1:15" x14ac:dyDescent="0.35">
      <c r="A15">
        <f>IF(Alkutiedot!B14="","",Alkutiedot!B14)</f>
        <v>13</v>
      </c>
      <c r="B15" t="str">
        <f>IF(Alkutiedot!C14="","",Alkutiedot!C14)</f>
        <v>Pari13</v>
      </c>
      <c r="D15" s="23">
        <f>IF(Alkutiedot!$C14="","",Alkutiedot!$B14)</f>
        <v>13</v>
      </c>
      <c r="E15" s="17"/>
      <c r="F15" s="23">
        <f>IF(Alkutiedot!$C14="","",Alkutiedot!$B14)</f>
        <v>13</v>
      </c>
      <c r="G15" s="19"/>
      <c r="H15" s="23">
        <f>IF(Alkutiedot!$C14="","",Alkutiedot!$B14)</f>
        <v>13</v>
      </c>
      <c r="I15" s="17"/>
      <c r="J15" s="23">
        <f>IF(Alkutiedot!$C14="","",Alkutiedot!$B14)</f>
        <v>13</v>
      </c>
      <c r="K15" s="19"/>
      <c r="L15" s="23">
        <f>IF(Alkutiedot!$C14="","",Alkutiedot!$B14)</f>
        <v>13</v>
      </c>
      <c r="M15" s="19"/>
      <c r="O15" s="7">
        <f>(E15+G15+I15+K15+M15)/Alkutiedot!$F$10</f>
        <v>0</v>
      </c>
    </row>
    <row r="16" spans="1:15" x14ac:dyDescent="0.35">
      <c r="A16">
        <f>IF(Alkutiedot!B15="","",Alkutiedot!B15)</f>
        <v>14</v>
      </c>
      <c r="B16" t="str">
        <f>IF(Alkutiedot!C15="","",Alkutiedot!C15)</f>
        <v>Pari14</v>
      </c>
      <c r="D16" s="23">
        <f>IF(Alkutiedot!$C15="","",Alkutiedot!$B15)</f>
        <v>14</v>
      </c>
      <c r="E16" s="17"/>
      <c r="F16" s="23">
        <f>IF(Alkutiedot!$C15="","",Alkutiedot!$B15)</f>
        <v>14</v>
      </c>
      <c r="G16" s="19"/>
      <c r="H16" s="23">
        <f>IF(Alkutiedot!$C15="","",Alkutiedot!$B15)</f>
        <v>14</v>
      </c>
      <c r="I16" s="17"/>
      <c r="J16" s="23">
        <f>IF(Alkutiedot!$C15="","",Alkutiedot!$B15)</f>
        <v>14</v>
      </c>
      <c r="K16" s="19"/>
      <c r="L16" s="23">
        <f>IF(Alkutiedot!$C15="","",Alkutiedot!$B15)</f>
        <v>14</v>
      </c>
      <c r="M16" s="19"/>
      <c r="O16" s="7">
        <f>(E16+G16+I16+K16+M16)/Alkutiedot!$F$10</f>
        <v>0</v>
      </c>
    </row>
    <row r="17" spans="1:15" x14ac:dyDescent="0.35">
      <c r="A17">
        <f>IF(Alkutiedot!B16="","",Alkutiedot!B16)</f>
        <v>15</v>
      </c>
      <c r="B17" t="str">
        <f>IF(Alkutiedot!C16="","",Alkutiedot!C16)</f>
        <v>Pari15</v>
      </c>
      <c r="D17" s="23">
        <f>IF(Alkutiedot!$C16="","",Alkutiedot!$B16)</f>
        <v>15</v>
      </c>
      <c r="E17" s="17"/>
      <c r="F17" s="23">
        <f>IF(Alkutiedot!$C16="","",Alkutiedot!$B16)</f>
        <v>15</v>
      </c>
      <c r="G17" s="19"/>
      <c r="H17" s="23">
        <f>IF(Alkutiedot!$C16="","",Alkutiedot!$B16)</f>
        <v>15</v>
      </c>
      <c r="I17" s="17"/>
      <c r="J17" s="23">
        <f>IF(Alkutiedot!$C16="","",Alkutiedot!$B16)</f>
        <v>15</v>
      </c>
      <c r="K17" s="19"/>
      <c r="L17" s="23">
        <f>IF(Alkutiedot!$C16="","",Alkutiedot!$B16)</f>
        <v>15</v>
      </c>
      <c r="M17" s="19"/>
      <c r="O17" s="7">
        <f>(E17+G17+I17+K17+M17)/Alkutiedot!$F$10</f>
        <v>0</v>
      </c>
    </row>
    <row r="18" spans="1:15" ht="16" thickBot="1" x14ac:dyDescent="0.4">
      <c r="A18">
        <f>IF(Alkutiedot!B17="","",Alkutiedot!B17)</f>
        <v>16</v>
      </c>
      <c r="B18" t="str">
        <f>IF(Alkutiedot!C17="","",Alkutiedot!C17)</f>
        <v>Pari16</v>
      </c>
      <c r="D18" s="23">
        <f>IF(Alkutiedot!$C17="","",Alkutiedot!$B17)</f>
        <v>16</v>
      </c>
      <c r="E18" s="17"/>
      <c r="F18" s="23">
        <f>IF(Alkutiedot!$C17="","",Alkutiedot!$B17)</f>
        <v>16</v>
      </c>
      <c r="G18" s="19"/>
      <c r="H18" s="23">
        <f>IF(Alkutiedot!$C17="","",Alkutiedot!$B17)</f>
        <v>16</v>
      </c>
      <c r="I18" s="17"/>
      <c r="J18" s="23">
        <f>IF(Alkutiedot!$C17="","",Alkutiedot!$B17)</f>
        <v>16</v>
      </c>
      <c r="K18" s="19"/>
      <c r="L18" s="23">
        <f>IF(Alkutiedot!$C17="","",Alkutiedot!$B17)</f>
        <v>16</v>
      </c>
      <c r="M18" s="19"/>
      <c r="O18" s="7">
        <f>(E18+G18+I18+K18+M18)/Alkutiedot!$F$10</f>
        <v>0</v>
      </c>
    </row>
    <row r="19" spans="1:15" ht="16" thickBot="1" x14ac:dyDescent="0.4">
      <c r="D19" s="22" t="str">
        <f>Alkutiedot!H3</f>
        <v>Tango</v>
      </c>
      <c r="E19" s="8" t="str">
        <f>Alkutiedot!G2</f>
        <v>Koko suoritus</v>
      </c>
      <c r="F19" s="22" t="str">
        <f>D19</f>
        <v>Tango</v>
      </c>
      <c r="G19" s="9" t="str">
        <f>Alkutiedot!G2</f>
        <v>Koko suoritus</v>
      </c>
      <c r="H19" s="26" t="str">
        <f>D19</f>
        <v>Tango</v>
      </c>
      <c r="I19" s="8" t="str">
        <f>Alkutiedot!G2</f>
        <v>Koko suoritus</v>
      </c>
      <c r="J19" s="22" t="str">
        <f>D19</f>
        <v>Tango</v>
      </c>
      <c r="K19" s="9" t="str">
        <f>Alkutiedot!G2</f>
        <v>Koko suoritus</v>
      </c>
      <c r="L19" s="26" t="str">
        <f>D19</f>
        <v>Tango</v>
      </c>
      <c r="M19" s="9" t="str">
        <f>Alkutiedot!G2</f>
        <v>Koko suoritus</v>
      </c>
    </row>
    <row r="20" spans="1:15" x14ac:dyDescent="0.35">
      <c r="A20">
        <f>IF(Alkutiedot!B2="","",Alkutiedot!B2)</f>
        <v>1</v>
      </c>
      <c r="B20" t="str">
        <f>IF(Alkutiedot!C2="","",Alkutiedot!C2)</f>
        <v>Mies X- Nainen Y, Seura ry</v>
      </c>
      <c r="D20" s="23">
        <f>IF(Alkutiedot!B2="","",Alkutiedot!B2)</f>
        <v>1</v>
      </c>
      <c r="E20" s="16">
        <v>2</v>
      </c>
      <c r="F20" s="23">
        <f>IF(Alkutiedot!B2="","",Alkutiedot!B2)</f>
        <v>1</v>
      </c>
      <c r="G20" s="18">
        <v>2</v>
      </c>
      <c r="H20" s="23">
        <f>IF(Alkutiedot!B2="","",Alkutiedot!B2)</f>
        <v>1</v>
      </c>
      <c r="I20" s="16">
        <v>2</v>
      </c>
      <c r="J20" s="23">
        <f>IF(Alkutiedot!B2="","",Alkutiedot!B2)</f>
        <v>1</v>
      </c>
      <c r="K20" s="18">
        <v>2</v>
      </c>
      <c r="L20" s="23">
        <f>IF(Alkutiedot!B2="","",Alkutiedot!B2)</f>
        <v>1</v>
      </c>
      <c r="M20" s="18">
        <v>2</v>
      </c>
      <c r="O20" s="7">
        <f>(E20+G20+I20+K20+M20)/Alkutiedot!$F$10</f>
        <v>2</v>
      </c>
    </row>
    <row r="21" spans="1:15" x14ac:dyDescent="0.35">
      <c r="A21">
        <f>IF(Alkutiedot!B3="","",Alkutiedot!B3)</f>
        <v>2</v>
      </c>
      <c r="B21" t="str">
        <f>IF(Alkutiedot!C3="","",Alkutiedot!C3)</f>
        <v>Mies A - Nainen B, Seura 2 ry</v>
      </c>
      <c r="D21" s="23">
        <f>IF(Alkutiedot!B3="","",Alkutiedot!B3)</f>
        <v>2</v>
      </c>
      <c r="E21" s="17"/>
      <c r="F21" s="23">
        <f>IF(Alkutiedot!B3="","",Alkutiedot!B3)</f>
        <v>2</v>
      </c>
      <c r="G21" s="19"/>
      <c r="H21" s="23">
        <f>IF(Alkutiedot!B3="","",Alkutiedot!B3)</f>
        <v>2</v>
      </c>
      <c r="I21" s="17"/>
      <c r="J21" s="23">
        <f>IF(Alkutiedot!B3="","",Alkutiedot!B3)</f>
        <v>2</v>
      </c>
      <c r="K21" s="19"/>
      <c r="L21" s="23">
        <f>IF(Alkutiedot!B3="","",Alkutiedot!B3)</f>
        <v>2</v>
      </c>
      <c r="M21" s="19">
        <v>2</v>
      </c>
      <c r="O21" s="7">
        <f>(E21+G21+I21+K21+M21)/Alkutiedot!$F$10</f>
        <v>0.4</v>
      </c>
    </row>
    <row r="22" spans="1:15" x14ac:dyDescent="0.35">
      <c r="A22">
        <f>IF(Alkutiedot!B4="","",Alkutiedot!B4)</f>
        <v>3</v>
      </c>
      <c r="B22" t="str">
        <f>IF(Alkutiedot!C4="","",Alkutiedot!C4)</f>
        <v>Pari3</v>
      </c>
      <c r="D22" s="23">
        <f>IF(Alkutiedot!B4="","",Alkutiedot!B4)</f>
        <v>3</v>
      </c>
      <c r="E22" s="17"/>
      <c r="F22" s="23">
        <f>IF(Alkutiedot!B4="","",Alkutiedot!B4)</f>
        <v>3</v>
      </c>
      <c r="G22" s="19"/>
      <c r="H22" s="23">
        <f>IF(Alkutiedot!B4="","",Alkutiedot!B4)</f>
        <v>3</v>
      </c>
      <c r="I22" s="17"/>
      <c r="J22" s="23">
        <f>IF(Alkutiedot!B4="","",Alkutiedot!B4)</f>
        <v>3</v>
      </c>
      <c r="K22" s="19"/>
      <c r="L22" s="23">
        <f>IF(Alkutiedot!B4="","",Alkutiedot!B4)</f>
        <v>3</v>
      </c>
      <c r="M22" s="19"/>
      <c r="O22" s="7">
        <f>(E22+G22+I22+K22+M22)/Alkutiedot!$F$10</f>
        <v>0</v>
      </c>
    </row>
    <row r="23" spans="1:15" x14ac:dyDescent="0.35">
      <c r="A23">
        <f>IF(Alkutiedot!B5="","",Alkutiedot!B5)</f>
        <v>4</v>
      </c>
      <c r="B23" t="str">
        <f>IF(Alkutiedot!C5="","",Alkutiedot!C5)</f>
        <v>Pari4</v>
      </c>
      <c r="D23" s="23">
        <f>IF(Alkutiedot!B5="","",Alkutiedot!B5)</f>
        <v>4</v>
      </c>
      <c r="E23" s="17"/>
      <c r="F23" s="23">
        <f>IF(Alkutiedot!B5="","",Alkutiedot!B5)</f>
        <v>4</v>
      </c>
      <c r="G23" s="19"/>
      <c r="H23" s="23">
        <f>IF(Alkutiedot!B5="","",Alkutiedot!B5)</f>
        <v>4</v>
      </c>
      <c r="I23" s="17"/>
      <c r="J23" s="23">
        <f>IF(Alkutiedot!B5="","",Alkutiedot!B5)</f>
        <v>4</v>
      </c>
      <c r="K23" s="19"/>
      <c r="L23" s="23">
        <f>IF(Alkutiedot!B5="","",Alkutiedot!B5)</f>
        <v>4</v>
      </c>
      <c r="M23" s="19"/>
      <c r="O23" s="7">
        <f>(E23+G23+I23+K23+M23)/Alkutiedot!$F$10</f>
        <v>0</v>
      </c>
    </row>
    <row r="24" spans="1:15" x14ac:dyDescent="0.35">
      <c r="A24">
        <f>IF(Alkutiedot!B6="","",Alkutiedot!B6)</f>
        <v>5</v>
      </c>
      <c r="B24" t="str">
        <f>IF(Alkutiedot!C6="","",Alkutiedot!C6)</f>
        <v>Pari5</v>
      </c>
      <c r="D24" s="23">
        <f>IF(Alkutiedot!B6="","",Alkutiedot!B6)</f>
        <v>5</v>
      </c>
      <c r="E24" s="17"/>
      <c r="F24" s="23">
        <f>IF(Alkutiedot!B6="","",Alkutiedot!B6)</f>
        <v>5</v>
      </c>
      <c r="G24" s="19"/>
      <c r="H24" s="23">
        <f>IF(Alkutiedot!B6="","",Alkutiedot!B6)</f>
        <v>5</v>
      </c>
      <c r="I24" s="17"/>
      <c r="J24" s="23">
        <f>IF(Alkutiedot!B6="","",Alkutiedot!B6)</f>
        <v>5</v>
      </c>
      <c r="K24" s="19"/>
      <c r="L24" s="23">
        <f>IF(Alkutiedot!B6="","",Alkutiedot!B6)</f>
        <v>5</v>
      </c>
      <c r="M24" s="19"/>
      <c r="O24" s="7">
        <f>(E24+G24+I24+K24+M24)/Alkutiedot!$F$10</f>
        <v>0</v>
      </c>
    </row>
    <row r="25" spans="1:15" x14ac:dyDescent="0.35">
      <c r="A25">
        <f>IF(Alkutiedot!B7="","",Alkutiedot!B7)</f>
        <v>6</v>
      </c>
      <c r="B25" t="str">
        <f>IF(Alkutiedot!C7="","",Alkutiedot!C7)</f>
        <v>Pari6</v>
      </c>
      <c r="D25" s="23">
        <f>IF(Alkutiedot!B7="","",Alkutiedot!B7)</f>
        <v>6</v>
      </c>
      <c r="E25" s="17"/>
      <c r="F25" s="23">
        <f>IF(Alkutiedot!B7="","",Alkutiedot!B7)</f>
        <v>6</v>
      </c>
      <c r="G25" s="19"/>
      <c r="H25" s="23">
        <f>IF(Alkutiedot!B7="","",Alkutiedot!B7)</f>
        <v>6</v>
      </c>
      <c r="I25" s="17"/>
      <c r="J25" s="23">
        <f>IF(Alkutiedot!B7="","",Alkutiedot!B7)</f>
        <v>6</v>
      </c>
      <c r="K25" s="19"/>
      <c r="L25" s="23">
        <f>IF(Alkutiedot!B7="","",Alkutiedot!B7)</f>
        <v>6</v>
      </c>
      <c r="M25" s="19"/>
      <c r="O25" s="7">
        <f>(E25+G25+I25+K25+M25)/Alkutiedot!$F$10</f>
        <v>0</v>
      </c>
    </row>
    <row r="26" spans="1:15" x14ac:dyDescent="0.35">
      <c r="A26">
        <f>IF(Alkutiedot!B8="","",Alkutiedot!B8)</f>
        <v>7</v>
      </c>
      <c r="B26" t="str">
        <f>IF(Alkutiedot!C8="","",Alkutiedot!C8)</f>
        <v>Pari7</v>
      </c>
      <c r="D26" s="23">
        <f>IF(Alkutiedot!B8="","",Alkutiedot!B8)</f>
        <v>7</v>
      </c>
      <c r="E26" s="17"/>
      <c r="F26" s="23">
        <f>IF(Alkutiedot!B8="","",Alkutiedot!B8)</f>
        <v>7</v>
      </c>
      <c r="G26" s="19"/>
      <c r="H26" s="23">
        <f>IF(Alkutiedot!B8="","",Alkutiedot!B8)</f>
        <v>7</v>
      </c>
      <c r="I26" s="17"/>
      <c r="J26" s="23">
        <f>IF(Alkutiedot!B8="","",Alkutiedot!B8)</f>
        <v>7</v>
      </c>
      <c r="K26" s="19"/>
      <c r="L26" s="23">
        <f>IF(Alkutiedot!B8="","",Alkutiedot!B8)</f>
        <v>7</v>
      </c>
      <c r="M26" s="19"/>
      <c r="O26" s="7">
        <f>(E26+G26+I26+K26+M26)/Alkutiedot!$F$10</f>
        <v>0</v>
      </c>
    </row>
    <row r="27" spans="1:15" x14ac:dyDescent="0.35">
      <c r="A27">
        <f>IF(Alkutiedot!B9="","",Alkutiedot!B9)</f>
        <v>8</v>
      </c>
      <c r="B27" t="str">
        <f>IF(Alkutiedot!C9="","",Alkutiedot!C9)</f>
        <v>Pari8</v>
      </c>
      <c r="D27" s="23">
        <f>IF(Alkutiedot!B9="","",Alkutiedot!B9)</f>
        <v>8</v>
      </c>
      <c r="E27" s="17"/>
      <c r="F27" s="23">
        <f>IF(Alkutiedot!B9="","",Alkutiedot!B9)</f>
        <v>8</v>
      </c>
      <c r="G27" s="19"/>
      <c r="H27" s="23">
        <f>IF(Alkutiedot!B9="","",Alkutiedot!B9)</f>
        <v>8</v>
      </c>
      <c r="I27" s="17"/>
      <c r="J27" s="23">
        <f>IF(Alkutiedot!B9="","",Alkutiedot!B9)</f>
        <v>8</v>
      </c>
      <c r="K27" s="19"/>
      <c r="L27" s="23">
        <f>IF(Alkutiedot!B9="","",Alkutiedot!B9)</f>
        <v>8</v>
      </c>
      <c r="M27" s="19"/>
      <c r="O27" s="7">
        <f>(E27+G27+I27+K27+M27)/Alkutiedot!$F$10</f>
        <v>0</v>
      </c>
    </row>
    <row r="28" spans="1:15" x14ac:dyDescent="0.35">
      <c r="A28">
        <f>IF(Alkutiedot!B10="","",Alkutiedot!B10)</f>
        <v>9</v>
      </c>
      <c r="B28" t="str">
        <f>IF(Alkutiedot!C10="","",Alkutiedot!C10)</f>
        <v>Pari9</v>
      </c>
      <c r="D28" s="23">
        <f>IF(Alkutiedot!B10="","",Alkutiedot!B10)</f>
        <v>9</v>
      </c>
      <c r="E28" s="17"/>
      <c r="F28" s="23">
        <f>IF(Alkutiedot!B10="","",Alkutiedot!B10)</f>
        <v>9</v>
      </c>
      <c r="G28" s="19"/>
      <c r="H28" s="23">
        <f>IF(Alkutiedot!B10="","",Alkutiedot!B10)</f>
        <v>9</v>
      </c>
      <c r="I28" s="17"/>
      <c r="J28" s="23">
        <f>IF(Alkutiedot!B10="","",Alkutiedot!B10)</f>
        <v>9</v>
      </c>
      <c r="K28" s="19"/>
      <c r="L28" s="23">
        <f>IF(Alkutiedot!B10="","",Alkutiedot!B10)</f>
        <v>9</v>
      </c>
      <c r="M28" s="19"/>
      <c r="O28" s="7">
        <f>(E28+G28+I28+K28+M28)/Alkutiedot!$F$10</f>
        <v>0</v>
      </c>
    </row>
    <row r="29" spans="1:15" x14ac:dyDescent="0.35">
      <c r="A29">
        <f>IF(Alkutiedot!B11="","",Alkutiedot!B11)</f>
        <v>10</v>
      </c>
      <c r="B29" t="str">
        <f>IF(Alkutiedot!C11="","",Alkutiedot!C11)</f>
        <v>Pari10</v>
      </c>
      <c r="D29" s="23">
        <f>IF(Alkutiedot!B11="","",Alkutiedot!B11)</f>
        <v>10</v>
      </c>
      <c r="E29" s="17"/>
      <c r="F29" s="23">
        <f>IF(Alkutiedot!B11="","",Alkutiedot!B11)</f>
        <v>10</v>
      </c>
      <c r="G29" s="19"/>
      <c r="H29" s="23">
        <f>IF(Alkutiedot!B11="","",Alkutiedot!B11)</f>
        <v>10</v>
      </c>
      <c r="I29" s="17"/>
      <c r="J29" s="23">
        <f>IF(Alkutiedot!B11="","",Alkutiedot!B11)</f>
        <v>10</v>
      </c>
      <c r="K29" s="19"/>
      <c r="L29" s="23">
        <f>IF(Alkutiedot!B11="","",Alkutiedot!B11)</f>
        <v>10</v>
      </c>
      <c r="M29" s="19"/>
      <c r="O29" s="7">
        <f>(E29+G29+I29+K29+M29)/Alkutiedot!$F$10</f>
        <v>0</v>
      </c>
    </row>
    <row r="30" spans="1:15" x14ac:dyDescent="0.35">
      <c r="A30">
        <f>IF(Alkutiedot!B12="","",Alkutiedot!B12)</f>
        <v>11</v>
      </c>
      <c r="B30" t="str">
        <f>IF(Alkutiedot!C12="","",Alkutiedot!C12)</f>
        <v>Pari11</v>
      </c>
      <c r="D30" s="23">
        <f>IF(Alkutiedot!B12="","",Alkutiedot!B12)</f>
        <v>11</v>
      </c>
      <c r="E30" s="17"/>
      <c r="F30" s="23">
        <f>IF(Alkutiedot!B12="","",Alkutiedot!B12)</f>
        <v>11</v>
      </c>
      <c r="G30" s="19"/>
      <c r="H30" s="23">
        <f>IF(Alkutiedot!B12="","",Alkutiedot!B12)</f>
        <v>11</v>
      </c>
      <c r="I30" s="17"/>
      <c r="J30" s="23">
        <f>IF(Alkutiedot!B12="","",Alkutiedot!B12)</f>
        <v>11</v>
      </c>
      <c r="K30" s="19"/>
      <c r="L30" s="23">
        <f>IF(Alkutiedot!B12="","",Alkutiedot!B12)</f>
        <v>11</v>
      </c>
      <c r="M30" s="19"/>
      <c r="O30" s="7">
        <f>(E30+G30+I30+K30+M30)/Alkutiedot!$F$10</f>
        <v>0</v>
      </c>
    </row>
    <row r="31" spans="1:15" x14ac:dyDescent="0.35">
      <c r="A31">
        <f>IF(Alkutiedot!B13="","",Alkutiedot!B13)</f>
        <v>12</v>
      </c>
      <c r="B31" t="str">
        <f>IF(Alkutiedot!C13="","",Alkutiedot!C13)</f>
        <v>Pari12</v>
      </c>
      <c r="D31" s="23">
        <f>IF(Alkutiedot!B13="","",Alkutiedot!B13)</f>
        <v>12</v>
      </c>
      <c r="E31" s="17"/>
      <c r="F31" s="23">
        <f>IF(Alkutiedot!B13="","",Alkutiedot!B13)</f>
        <v>12</v>
      </c>
      <c r="G31" s="19"/>
      <c r="H31" s="23">
        <f>IF(Alkutiedot!B13="","",Alkutiedot!B13)</f>
        <v>12</v>
      </c>
      <c r="I31" s="17"/>
      <c r="J31" s="23">
        <f>IF(Alkutiedot!B13="","",Alkutiedot!B13)</f>
        <v>12</v>
      </c>
      <c r="K31" s="19"/>
      <c r="L31" s="23">
        <f>IF(Alkutiedot!B13="","",Alkutiedot!B13)</f>
        <v>12</v>
      </c>
      <c r="M31" s="19"/>
      <c r="O31" s="7">
        <f>(E31+G31+I31+K31+M31)/Alkutiedot!$F$10</f>
        <v>0</v>
      </c>
    </row>
    <row r="32" spans="1:15" x14ac:dyDescent="0.35">
      <c r="A32">
        <f>IF(Alkutiedot!B14="","",Alkutiedot!B14)</f>
        <v>13</v>
      </c>
      <c r="B32" t="str">
        <f>IF(Alkutiedot!C14="","",Alkutiedot!C14)</f>
        <v>Pari13</v>
      </c>
      <c r="D32" s="23">
        <f>IF(Alkutiedot!B14="","",Alkutiedot!B14)</f>
        <v>13</v>
      </c>
      <c r="E32" s="17"/>
      <c r="F32" s="23">
        <f>IF(Alkutiedot!B14="","",Alkutiedot!B14)</f>
        <v>13</v>
      </c>
      <c r="G32" s="19"/>
      <c r="H32" s="23">
        <f>IF(Alkutiedot!B14="","",Alkutiedot!B14)</f>
        <v>13</v>
      </c>
      <c r="I32" s="17"/>
      <c r="J32" s="23">
        <f>IF(Alkutiedot!B14="","",Alkutiedot!B14)</f>
        <v>13</v>
      </c>
      <c r="K32" s="19"/>
      <c r="L32" s="23">
        <f>IF(Alkutiedot!B14="","",Alkutiedot!B14)</f>
        <v>13</v>
      </c>
      <c r="M32" s="19"/>
      <c r="O32" s="7">
        <f>(E32+G32+I32+K32+M32)/Alkutiedot!$F$10</f>
        <v>0</v>
      </c>
    </row>
    <row r="33" spans="1:15" x14ac:dyDescent="0.35">
      <c r="A33">
        <f>IF(Alkutiedot!B15="","",Alkutiedot!B15)</f>
        <v>14</v>
      </c>
      <c r="B33" t="str">
        <f>IF(Alkutiedot!C15="","",Alkutiedot!C15)</f>
        <v>Pari14</v>
      </c>
      <c r="D33" s="23">
        <f>IF(Alkutiedot!B15="","",Alkutiedot!B15)</f>
        <v>14</v>
      </c>
      <c r="E33" s="17"/>
      <c r="F33" s="23">
        <f>IF(Alkutiedot!B15="","",Alkutiedot!B15)</f>
        <v>14</v>
      </c>
      <c r="G33" s="19"/>
      <c r="H33" s="23">
        <f>IF(Alkutiedot!B15="","",Alkutiedot!B15)</f>
        <v>14</v>
      </c>
      <c r="I33" s="17"/>
      <c r="J33" s="23">
        <f>IF(Alkutiedot!B15="","",Alkutiedot!B15)</f>
        <v>14</v>
      </c>
      <c r="K33" s="19"/>
      <c r="L33" s="23">
        <f>IF(Alkutiedot!B15="","",Alkutiedot!B15)</f>
        <v>14</v>
      </c>
      <c r="M33" s="19"/>
      <c r="O33" s="7">
        <f>(E33+G33+I33+K33+M33)/Alkutiedot!$F$10</f>
        <v>0</v>
      </c>
    </row>
    <row r="34" spans="1:15" x14ac:dyDescent="0.35">
      <c r="A34">
        <f>IF(Alkutiedot!B16="","",Alkutiedot!B16)</f>
        <v>15</v>
      </c>
      <c r="B34" t="str">
        <f>IF(Alkutiedot!C16="","",Alkutiedot!C16)</f>
        <v>Pari15</v>
      </c>
      <c r="D34" s="23">
        <f>IF(Alkutiedot!B16="","",Alkutiedot!B16)</f>
        <v>15</v>
      </c>
      <c r="E34" s="17"/>
      <c r="F34" s="23">
        <f>IF(Alkutiedot!B16="","",Alkutiedot!B16)</f>
        <v>15</v>
      </c>
      <c r="G34" s="19"/>
      <c r="H34" s="23">
        <f>IF(Alkutiedot!B16="","",Alkutiedot!B16)</f>
        <v>15</v>
      </c>
      <c r="I34" s="17"/>
      <c r="J34" s="23">
        <f>IF(Alkutiedot!B16="","",Alkutiedot!B16)</f>
        <v>15</v>
      </c>
      <c r="K34" s="19"/>
      <c r="L34" s="23">
        <f>IF(Alkutiedot!B16="","",Alkutiedot!B16)</f>
        <v>15</v>
      </c>
      <c r="M34" s="19"/>
      <c r="O34" s="7">
        <f>(E34+G34+I34+K34+M34)/Alkutiedot!$F$10</f>
        <v>0</v>
      </c>
    </row>
    <row r="35" spans="1:15" ht="16" thickBot="1" x14ac:dyDescent="0.4">
      <c r="A35">
        <f>IF(Alkutiedot!B17="","",Alkutiedot!B17)</f>
        <v>16</v>
      </c>
      <c r="B35" t="str">
        <f>IF(Alkutiedot!C17="","",Alkutiedot!C17)</f>
        <v>Pari16</v>
      </c>
      <c r="D35" s="23">
        <f>IF(Alkutiedot!B17="","",Alkutiedot!B17)</f>
        <v>16</v>
      </c>
      <c r="E35" s="17"/>
      <c r="F35" s="23">
        <f>IF(Alkutiedot!B17="","",Alkutiedot!B17)</f>
        <v>16</v>
      </c>
      <c r="G35" s="19"/>
      <c r="H35" s="23">
        <f>IF(Alkutiedot!B17="","",Alkutiedot!B17)</f>
        <v>16</v>
      </c>
      <c r="I35" s="17"/>
      <c r="J35" s="23">
        <f>IF(Alkutiedot!B17="","",Alkutiedot!B17)</f>
        <v>16</v>
      </c>
      <c r="K35" s="19"/>
      <c r="L35" s="23">
        <f>IF(Alkutiedot!B17="","",Alkutiedot!B17)</f>
        <v>16</v>
      </c>
      <c r="M35" s="19"/>
      <c r="O35" s="7">
        <f>(E35+G35+I35+K35+M35)/Alkutiedot!$F$10</f>
        <v>0</v>
      </c>
    </row>
    <row r="36" spans="1:15" ht="16" thickBot="1" x14ac:dyDescent="0.4">
      <c r="D36" s="22" t="str">
        <f>Alkutiedot!H4</f>
        <v>Quickstep</v>
      </c>
      <c r="E36" s="8" t="str">
        <f>E2</f>
        <v>Koko suoritus</v>
      </c>
      <c r="F36" s="22" t="str">
        <f>D36</f>
        <v>Quickstep</v>
      </c>
      <c r="G36" s="9" t="str">
        <f>G2</f>
        <v>Koko suoritus</v>
      </c>
      <c r="H36" s="26" t="str">
        <f>D36</f>
        <v>Quickstep</v>
      </c>
      <c r="I36" s="8" t="str">
        <f>I2</f>
        <v>Koko suoritus</v>
      </c>
      <c r="J36" s="22" t="str">
        <f>D36</f>
        <v>Quickstep</v>
      </c>
      <c r="K36" s="9" t="str">
        <f>K2</f>
        <v>Koko suoritus</v>
      </c>
      <c r="L36" s="26" t="str">
        <f>D36</f>
        <v>Quickstep</v>
      </c>
      <c r="M36" s="9" t="str">
        <f>M2</f>
        <v>Koko suoritus</v>
      </c>
    </row>
    <row r="37" spans="1:15" x14ac:dyDescent="0.35">
      <c r="A37">
        <f>IF(Alkutiedot!B2="","",Alkutiedot!B2)</f>
        <v>1</v>
      </c>
      <c r="B37" t="str">
        <f>IF(Alkutiedot!C2="","",Alkutiedot!C2)</f>
        <v>Mies X- Nainen Y, Seura ry</v>
      </c>
      <c r="D37" s="23">
        <f>IF(Alkutiedot!$C2="","",Alkutiedot!$B2)</f>
        <v>1</v>
      </c>
      <c r="E37" s="16">
        <v>3</v>
      </c>
      <c r="F37" s="23">
        <f>IF(Alkutiedot!$C2="","",Alkutiedot!$B2)</f>
        <v>1</v>
      </c>
      <c r="G37" s="18">
        <v>3</v>
      </c>
      <c r="H37" s="23">
        <f>IF(Alkutiedot!$C2="","",Alkutiedot!$B2)</f>
        <v>1</v>
      </c>
      <c r="I37" s="16">
        <v>3</v>
      </c>
      <c r="J37" s="23">
        <f>IF(Alkutiedot!$C2="","",Alkutiedot!$B2)</f>
        <v>1</v>
      </c>
      <c r="K37" s="18">
        <v>3</v>
      </c>
      <c r="L37" s="23">
        <f>IF(Alkutiedot!$C2="","",Alkutiedot!$B2)</f>
        <v>1</v>
      </c>
      <c r="M37" s="18">
        <v>3</v>
      </c>
      <c r="O37" s="7">
        <f>(E37+G37+I37+K37+M37)/Alkutiedot!$F$10</f>
        <v>3</v>
      </c>
    </row>
    <row r="38" spans="1:15" x14ac:dyDescent="0.35">
      <c r="A38">
        <f>IF(Alkutiedot!B3="","",Alkutiedot!B3)</f>
        <v>2</v>
      </c>
      <c r="B38" t="str">
        <f>IF(Alkutiedot!C3="","",Alkutiedot!C3)</f>
        <v>Mies A - Nainen B, Seura 2 ry</v>
      </c>
      <c r="D38" s="23">
        <f>IF(Alkutiedot!$C3="","",Alkutiedot!$B3)</f>
        <v>2</v>
      </c>
      <c r="E38" s="17"/>
      <c r="F38" s="23">
        <f>IF(Alkutiedot!$C3="","",Alkutiedot!$B3)</f>
        <v>2</v>
      </c>
      <c r="G38" s="19"/>
      <c r="H38" s="23">
        <f>IF(Alkutiedot!$C3="","",Alkutiedot!$B3)</f>
        <v>2</v>
      </c>
      <c r="I38" s="17"/>
      <c r="J38" s="23">
        <f>IF(Alkutiedot!$C3="","",Alkutiedot!$B3)</f>
        <v>2</v>
      </c>
      <c r="K38" s="19"/>
      <c r="L38" s="23">
        <f>IF(Alkutiedot!$C3="","",Alkutiedot!$B3)</f>
        <v>2</v>
      </c>
      <c r="M38" s="19">
        <v>1</v>
      </c>
      <c r="O38" s="7">
        <f>(E38+G38+I38+K38+M38)/Alkutiedot!$F$10</f>
        <v>0.2</v>
      </c>
    </row>
    <row r="39" spans="1:15" x14ac:dyDescent="0.35">
      <c r="A39">
        <f>IF(Alkutiedot!B4="","",Alkutiedot!B4)</f>
        <v>3</v>
      </c>
      <c r="B39" t="str">
        <f>IF(Alkutiedot!C4="","",Alkutiedot!C4)</f>
        <v>Pari3</v>
      </c>
      <c r="D39" s="23">
        <f>IF(Alkutiedot!$C4="","",Alkutiedot!$B4)</f>
        <v>3</v>
      </c>
      <c r="E39" s="17"/>
      <c r="F39" s="23">
        <f>IF(Alkutiedot!$C4="","",Alkutiedot!$B4)</f>
        <v>3</v>
      </c>
      <c r="G39" s="19"/>
      <c r="H39" s="23">
        <f>IF(Alkutiedot!$C4="","",Alkutiedot!$B4)</f>
        <v>3</v>
      </c>
      <c r="I39" s="17"/>
      <c r="J39" s="23">
        <f>IF(Alkutiedot!$C4="","",Alkutiedot!$B4)</f>
        <v>3</v>
      </c>
      <c r="K39" s="19"/>
      <c r="L39" s="23">
        <f>IF(Alkutiedot!$C4="","",Alkutiedot!$B4)</f>
        <v>3</v>
      </c>
      <c r="M39" s="19"/>
      <c r="O39" s="7">
        <f>(E39+G39+I39+K39+M39)/Alkutiedot!$F$10</f>
        <v>0</v>
      </c>
    </row>
    <row r="40" spans="1:15" x14ac:dyDescent="0.35">
      <c r="A40">
        <f>IF(Alkutiedot!B5="","",Alkutiedot!B5)</f>
        <v>4</v>
      </c>
      <c r="B40" t="str">
        <f>IF(Alkutiedot!C5="","",Alkutiedot!C5)</f>
        <v>Pari4</v>
      </c>
      <c r="D40" s="23">
        <f>IF(Alkutiedot!$C5="","",Alkutiedot!$B5)</f>
        <v>4</v>
      </c>
      <c r="E40" s="17"/>
      <c r="F40" s="23">
        <f>IF(Alkutiedot!$C5="","",Alkutiedot!$B5)</f>
        <v>4</v>
      </c>
      <c r="G40" s="19"/>
      <c r="H40" s="23">
        <f>IF(Alkutiedot!$C5="","",Alkutiedot!$B5)</f>
        <v>4</v>
      </c>
      <c r="I40" s="17"/>
      <c r="J40" s="23">
        <f>IF(Alkutiedot!$C5="","",Alkutiedot!$B5)</f>
        <v>4</v>
      </c>
      <c r="K40" s="19"/>
      <c r="L40" s="23">
        <f>IF(Alkutiedot!$C5="","",Alkutiedot!$B5)</f>
        <v>4</v>
      </c>
      <c r="M40" s="19"/>
      <c r="O40" s="7">
        <f>(E40+G40+I40+K40+M40)/Alkutiedot!$F$10</f>
        <v>0</v>
      </c>
    </row>
    <row r="41" spans="1:15" x14ac:dyDescent="0.35">
      <c r="A41">
        <f>IF(Alkutiedot!B6="","",Alkutiedot!B6)</f>
        <v>5</v>
      </c>
      <c r="B41" t="str">
        <f>IF(Alkutiedot!C6="","",Alkutiedot!C6)</f>
        <v>Pari5</v>
      </c>
      <c r="D41" s="23">
        <f>IF(Alkutiedot!$C6="","",Alkutiedot!$B6)</f>
        <v>5</v>
      </c>
      <c r="E41" s="17"/>
      <c r="F41" s="23">
        <f>IF(Alkutiedot!$C6="","",Alkutiedot!$B6)</f>
        <v>5</v>
      </c>
      <c r="G41" s="19"/>
      <c r="H41" s="23">
        <f>IF(Alkutiedot!$C6="","",Alkutiedot!$B6)</f>
        <v>5</v>
      </c>
      <c r="I41" s="17"/>
      <c r="J41" s="23">
        <f>IF(Alkutiedot!$C6="","",Alkutiedot!$B6)</f>
        <v>5</v>
      </c>
      <c r="K41" s="19"/>
      <c r="L41" s="23">
        <f>IF(Alkutiedot!$C6="","",Alkutiedot!$B6)</f>
        <v>5</v>
      </c>
      <c r="M41" s="19"/>
      <c r="O41" s="7">
        <f>(E41+G41+I41+K41+M41)/Alkutiedot!$F$10</f>
        <v>0</v>
      </c>
    </row>
    <row r="42" spans="1:15" x14ac:dyDescent="0.35">
      <c r="A42">
        <f>IF(Alkutiedot!B7="","",Alkutiedot!B7)</f>
        <v>6</v>
      </c>
      <c r="B42" t="str">
        <f>IF(Alkutiedot!C7="","",Alkutiedot!C7)</f>
        <v>Pari6</v>
      </c>
      <c r="D42" s="23">
        <f>IF(Alkutiedot!$C7="","",Alkutiedot!$B7)</f>
        <v>6</v>
      </c>
      <c r="E42" s="17"/>
      <c r="F42" s="23">
        <f>IF(Alkutiedot!$C7="","",Alkutiedot!$B7)</f>
        <v>6</v>
      </c>
      <c r="G42" s="19"/>
      <c r="H42" s="23">
        <f>IF(Alkutiedot!$C7="","",Alkutiedot!$B7)</f>
        <v>6</v>
      </c>
      <c r="I42" s="17"/>
      <c r="J42" s="23">
        <f>IF(Alkutiedot!$C7="","",Alkutiedot!$B7)</f>
        <v>6</v>
      </c>
      <c r="K42" s="19"/>
      <c r="L42" s="23">
        <f>IF(Alkutiedot!$C7="","",Alkutiedot!$B7)</f>
        <v>6</v>
      </c>
      <c r="M42" s="19"/>
      <c r="O42" s="7">
        <f>(E42+G42+I42+K42+M42)/Alkutiedot!$F$10</f>
        <v>0</v>
      </c>
    </row>
    <row r="43" spans="1:15" x14ac:dyDescent="0.35">
      <c r="A43">
        <f>IF(Alkutiedot!B8="","",Alkutiedot!B8)</f>
        <v>7</v>
      </c>
      <c r="B43" t="str">
        <f>IF(Alkutiedot!C8="","",Alkutiedot!C8)</f>
        <v>Pari7</v>
      </c>
      <c r="D43" s="23">
        <f>IF(Alkutiedot!$C8="","",Alkutiedot!$B8)</f>
        <v>7</v>
      </c>
      <c r="E43" s="17"/>
      <c r="F43" s="23">
        <f>IF(Alkutiedot!$C8="","",Alkutiedot!$B8)</f>
        <v>7</v>
      </c>
      <c r="G43" s="19"/>
      <c r="H43" s="23">
        <f>IF(Alkutiedot!$C8="","",Alkutiedot!$B8)</f>
        <v>7</v>
      </c>
      <c r="I43" s="17"/>
      <c r="J43" s="23">
        <f>IF(Alkutiedot!$C8="","",Alkutiedot!$B8)</f>
        <v>7</v>
      </c>
      <c r="K43" s="19"/>
      <c r="L43" s="23">
        <f>IF(Alkutiedot!$C8="","",Alkutiedot!$B8)</f>
        <v>7</v>
      </c>
      <c r="M43" s="19"/>
      <c r="O43" s="7">
        <f>(E43+G43+I43+K43+M43)/Alkutiedot!$F$10</f>
        <v>0</v>
      </c>
    </row>
    <row r="44" spans="1:15" x14ac:dyDescent="0.35">
      <c r="A44">
        <f>IF(Alkutiedot!B9="","",Alkutiedot!B9)</f>
        <v>8</v>
      </c>
      <c r="B44" t="str">
        <f>IF(Alkutiedot!C9="","",Alkutiedot!C9)</f>
        <v>Pari8</v>
      </c>
      <c r="D44" s="23">
        <f>IF(Alkutiedot!$C9="","",Alkutiedot!$B9)</f>
        <v>8</v>
      </c>
      <c r="E44" s="17"/>
      <c r="F44" s="23">
        <f>IF(Alkutiedot!$C9="","",Alkutiedot!$B9)</f>
        <v>8</v>
      </c>
      <c r="G44" s="19"/>
      <c r="H44" s="23">
        <f>IF(Alkutiedot!$C9="","",Alkutiedot!$B9)</f>
        <v>8</v>
      </c>
      <c r="I44" s="17"/>
      <c r="J44" s="23">
        <f>IF(Alkutiedot!$C9="","",Alkutiedot!$B9)</f>
        <v>8</v>
      </c>
      <c r="K44" s="19"/>
      <c r="L44" s="23">
        <f>IF(Alkutiedot!$C9="","",Alkutiedot!$B9)</f>
        <v>8</v>
      </c>
      <c r="M44" s="19"/>
      <c r="O44" s="7">
        <f>(E44+G44+I44+K44+M44)/Alkutiedot!$F$10</f>
        <v>0</v>
      </c>
    </row>
    <row r="45" spans="1:15" x14ac:dyDescent="0.35">
      <c r="A45">
        <f>IF(Alkutiedot!B10="","",Alkutiedot!B10)</f>
        <v>9</v>
      </c>
      <c r="B45" t="str">
        <f>IF(Alkutiedot!C10="","",Alkutiedot!C10)</f>
        <v>Pari9</v>
      </c>
      <c r="D45" s="23">
        <f>IF(Alkutiedot!$C10="","",Alkutiedot!$B10)</f>
        <v>9</v>
      </c>
      <c r="E45" s="17"/>
      <c r="F45" s="23">
        <f>IF(Alkutiedot!$C10="","",Alkutiedot!$B10)</f>
        <v>9</v>
      </c>
      <c r="G45" s="19"/>
      <c r="H45" s="23">
        <f>IF(Alkutiedot!$C10="","",Alkutiedot!$B10)</f>
        <v>9</v>
      </c>
      <c r="I45" s="17"/>
      <c r="J45" s="23">
        <f>IF(Alkutiedot!$C10="","",Alkutiedot!$B10)</f>
        <v>9</v>
      </c>
      <c r="K45" s="19"/>
      <c r="L45" s="23">
        <f>IF(Alkutiedot!$C10="","",Alkutiedot!$B10)</f>
        <v>9</v>
      </c>
      <c r="M45" s="19"/>
      <c r="O45" s="7">
        <f>(E45+G45+I45+K45+M45)/Alkutiedot!$F$10</f>
        <v>0</v>
      </c>
    </row>
    <row r="46" spans="1:15" x14ac:dyDescent="0.35">
      <c r="A46">
        <f>IF(Alkutiedot!B11="","",Alkutiedot!B11)</f>
        <v>10</v>
      </c>
      <c r="B46" t="str">
        <f>IF(Alkutiedot!C11="","",Alkutiedot!C11)</f>
        <v>Pari10</v>
      </c>
      <c r="D46" s="23">
        <f>IF(Alkutiedot!$C11="","",Alkutiedot!$B11)</f>
        <v>10</v>
      </c>
      <c r="E46" s="17"/>
      <c r="F46" s="23">
        <f>IF(Alkutiedot!$C11="","",Alkutiedot!$B11)</f>
        <v>10</v>
      </c>
      <c r="G46" s="19"/>
      <c r="H46" s="23">
        <f>IF(Alkutiedot!$C11="","",Alkutiedot!$B11)</f>
        <v>10</v>
      </c>
      <c r="I46" s="17"/>
      <c r="J46" s="23">
        <f>IF(Alkutiedot!$C11="","",Alkutiedot!$B11)</f>
        <v>10</v>
      </c>
      <c r="K46" s="19"/>
      <c r="L46" s="23">
        <f>IF(Alkutiedot!$C11="","",Alkutiedot!$B11)</f>
        <v>10</v>
      </c>
      <c r="M46" s="19"/>
      <c r="O46" s="7">
        <f>(E46+G46+I46+K46+M46)/Alkutiedot!$F$10</f>
        <v>0</v>
      </c>
    </row>
    <row r="47" spans="1:15" x14ac:dyDescent="0.35">
      <c r="A47">
        <f>IF(Alkutiedot!B12="","",Alkutiedot!B12)</f>
        <v>11</v>
      </c>
      <c r="B47" t="str">
        <f>IF(Alkutiedot!C12="","",Alkutiedot!C12)</f>
        <v>Pari11</v>
      </c>
      <c r="D47" s="23">
        <f>IF(Alkutiedot!$C12="","",Alkutiedot!$B12)</f>
        <v>11</v>
      </c>
      <c r="E47" s="17"/>
      <c r="F47" s="23">
        <f>IF(Alkutiedot!$C12="","",Alkutiedot!$B12)</f>
        <v>11</v>
      </c>
      <c r="G47" s="19"/>
      <c r="H47" s="23">
        <f>IF(Alkutiedot!$C12="","",Alkutiedot!$B12)</f>
        <v>11</v>
      </c>
      <c r="I47" s="17"/>
      <c r="J47" s="23">
        <f>IF(Alkutiedot!$C12="","",Alkutiedot!$B12)</f>
        <v>11</v>
      </c>
      <c r="K47" s="19"/>
      <c r="L47" s="23">
        <f>IF(Alkutiedot!$C12="","",Alkutiedot!$B12)</f>
        <v>11</v>
      </c>
      <c r="M47" s="19"/>
      <c r="O47" s="7">
        <f>(E47+G47+I47+K47+M47)/Alkutiedot!$F$10</f>
        <v>0</v>
      </c>
    </row>
    <row r="48" spans="1:15" x14ac:dyDescent="0.35">
      <c r="A48">
        <f>IF(Alkutiedot!B13="","",Alkutiedot!B13)</f>
        <v>12</v>
      </c>
      <c r="B48" t="str">
        <f>IF(Alkutiedot!C13="","",Alkutiedot!C13)</f>
        <v>Pari12</v>
      </c>
      <c r="D48" s="23">
        <f>IF(Alkutiedot!$C13="","",Alkutiedot!$B13)</f>
        <v>12</v>
      </c>
      <c r="E48" s="17"/>
      <c r="F48" s="23">
        <f>IF(Alkutiedot!$C13="","",Alkutiedot!$B13)</f>
        <v>12</v>
      </c>
      <c r="G48" s="19"/>
      <c r="H48" s="23">
        <f>IF(Alkutiedot!$C13="","",Alkutiedot!$B13)</f>
        <v>12</v>
      </c>
      <c r="I48" s="17"/>
      <c r="J48" s="23">
        <f>IF(Alkutiedot!$C13="","",Alkutiedot!$B13)</f>
        <v>12</v>
      </c>
      <c r="K48" s="19"/>
      <c r="L48" s="23">
        <f>IF(Alkutiedot!$C13="","",Alkutiedot!$B13)</f>
        <v>12</v>
      </c>
      <c r="M48" s="19"/>
      <c r="O48" s="7">
        <f>(E48+G48+I48+K48+M48)/Alkutiedot!$F$10</f>
        <v>0</v>
      </c>
    </row>
    <row r="49" spans="1:15" x14ac:dyDescent="0.35">
      <c r="A49">
        <f>IF(Alkutiedot!B14="","",Alkutiedot!B14)</f>
        <v>13</v>
      </c>
      <c r="B49" t="str">
        <f>IF(Alkutiedot!C14="","",Alkutiedot!C14)</f>
        <v>Pari13</v>
      </c>
      <c r="D49" s="23">
        <f>IF(Alkutiedot!$C14="","",Alkutiedot!$B14)</f>
        <v>13</v>
      </c>
      <c r="E49" s="17"/>
      <c r="F49" s="23">
        <f>IF(Alkutiedot!$C14="","",Alkutiedot!$B14)</f>
        <v>13</v>
      </c>
      <c r="G49" s="19"/>
      <c r="H49" s="23">
        <f>IF(Alkutiedot!$C14="","",Alkutiedot!$B14)</f>
        <v>13</v>
      </c>
      <c r="I49" s="17"/>
      <c r="J49" s="23">
        <f>IF(Alkutiedot!$C14="","",Alkutiedot!$B14)</f>
        <v>13</v>
      </c>
      <c r="K49" s="19"/>
      <c r="L49" s="23">
        <f>IF(Alkutiedot!$C14="","",Alkutiedot!$B14)</f>
        <v>13</v>
      </c>
      <c r="M49" s="19"/>
      <c r="O49" s="7">
        <f>(E49+G49+I49+K49+M49)/Alkutiedot!$F$10</f>
        <v>0</v>
      </c>
    </row>
    <row r="50" spans="1:15" x14ac:dyDescent="0.35">
      <c r="A50">
        <f>IF(Alkutiedot!B15="","",Alkutiedot!B15)</f>
        <v>14</v>
      </c>
      <c r="B50" t="str">
        <f>IF(Alkutiedot!C15="","",Alkutiedot!C15)</f>
        <v>Pari14</v>
      </c>
      <c r="D50" s="23">
        <f>IF(Alkutiedot!$C15="","",Alkutiedot!$B15)</f>
        <v>14</v>
      </c>
      <c r="E50" s="17"/>
      <c r="F50" s="23">
        <f>IF(Alkutiedot!$C15="","",Alkutiedot!$B15)</f>
        <v>14</v>
      </c>
      <c r="G50" s="19"/>
      <c r="H50" s="23">
        <f>IF(Alkutiedot!$C15="","",Alkutiedot!$B15)</f>
        <v>14</v>
      </c>
      <c r="I50" s="17"/>
      <c r="J50" s="23">
        <f>IF(Alkutiedot!$C15="","",Alkutiedot!$B15)</f>
        <v>14</v>
      </c>
      <c r="K50" s="19"/>
      <c r="L50" s="23">
        <f>IF(Alkutiedot!$C15="","",Alkutiedot!$B15)</f>
        <v>14</v>
      </c>
      <c r="M50" s="19"/>
      <c r="O50" s="7">
        <f>(E50+G50+I50+K50+M50)/Alkutiedot!$F$10</f>
        <v>0</v>
      </c>
    </row>
    <row r="51" spans="1:15" x14ac:dyDescent="0.35">
      <c r="A51">
        <f>IF(Alkutiedot!B16="","",Alkutiedot!B16)</f>
        <v>15</v>
      </c>
      <c r="B51" t="str">
        <f>IF(Alkutiedot!C16="","",Alkutiedot!C16)</f>
        <v>Pari15</v>
      </c>
      <c r="D51" s="23">
        <f>IF(Alkutiedot!$C16="","",Alkutiedot!$B16)</f>
        <v>15</v>
      </c>
      <c r="E51" s="17"/>
      <c r="F51" s="23">
        <f>IF(Alkutiedot!$C16="","",Alkutiedot!$B16)</f>
        <v>15</v>
      </c>
      <c r="G51" s="19"/>
      <c r="H51" s="23">
        <f>IF(Alkutiedot!$C16="","",Alkutiedot!$B16)</f>
        <v>15</v>
      </c>
      <c r="I51" s="17"/>
      <c r="J51" s="23">
        <f>IF(Alkutiedot!$C16="","",Alkutiedot!$B16)</f>
        <v>15</v>
      </c>
      <c r="K51" s="19"/>
      <c r="L51" s="23">
        <f>IF(Alkutiedot!$C16="","",Alkutiedot!$B16)</f>
        <v>15</v>
      </c>
      <c r="M51" s="19"/>
      <c r="O51" s="7">
        <f>(E51+G51+I51+K51+M51)/Alkutiedot!$F$10</f>
        <v>0</v>
      </c>
    </row>
    <row r="52" spans="1:15" ht="16" thickBot="1" x14ac:dyDescent="0.4">
      <c r="A52">
        <f>IF(Alkutiedot!B17="","",Alkutiedot!B17)</f>
        <v>16</v>
      </c>
      <c r="B52" t="str">
        <f>IF(Alkutiedot!C17="","",Alkutiedot!C17)</f>
        <v>Pari16</v>
      </c>
      <c r="D52" s="23">
        <f>IF(Alkutiedot!$C17="","",Alkutiedot!$B17)</f>
        <v>16</v>
      </c>
      <c r="E52" s="17"/>
      <c r="F52" s="23">
        <f>IF(Alkutiedot!$C17="","",Alkutiedot!$B17)</f>
        <v>16</v>
      </c>
      <c r="G52" s="19"/>
      <c r="H52" s="23">
        <f>IF(Alkutiedot!$C17="","",Alkutiedot!$B17)</f>
        <v>16</v>
      </c>
      <c r="I52" s="17"/>
      <c r="J52" s="23">
        <f>IF(Alkutiedot!$C17="","",Alkutiedot!$B17)</f>
        <v>16</v>
      </c>
      <c r="K52" s="19"/>
      <c r="L52" s="23">
        <f>IF(Alkutiedot!$C17="","",Alkutiedot!$B17)</f>
        <v>16</v>
      </c>
      <c r="M52" s="19"/>
      <c r="O52" s="7">
        <f>(E52+G52+I52+K52+M52)/Alkutiedot!$F$10</f>
        <v>0</v>
      </c>
    </row>
    <row r="53" spans="1:15" ht="16" thickBot="1" x14ac:dyDescent="0.4">
      <c r="D53" s="22" t="str">
        <f>Alkutiedot!H5</f>
        <v>Samba</v>
      </c>
      <c r="E53" s="8" t="str">
        <f>E19</f>
        <v>Koko suoritus</v>
      </c>
      <c r="F53" s="22" t="str">
        <f>D53</f>
        <v>Samba</v>
      </c>
      <c r="G53" s="9" t="str">
        <f>G19</f>
        <v>Koko suoritus</v>
      </c>
      <c r="H53" s="26" t="str">
        <f>D53</f>
        <v>Samba</v>
      </c>
      <c r="I53" s="8" t="str">
        <f>I19</f>
        <v>Koko suoritus</v>
      </c>
      <c r="J53" s="22" t="str">
        <f>D53</f>
        <v>Samba</v>
      </c>
      <c r="K53" s="9" t="str">
        <f>K19</f>
        <v>Koko suoritus</v>
      </c>
      <c r="L53" s="26" t="str">
        <f>D53</f>
        <v>Samba</v>
      </c>
      <c r="M53" s="9" t="str">
        <f>M19</f>
        <v>Koko suoritus</v>
      </c>
    </row>
    <row r="54" spans="1:15" x14ac:dyDescent="0.35">
      <c r="A54">
        <f>IF(Alkutiedot!B2="","",Alkutiedot!B2)</f>
        <v>1</v>
      </c>
      <c r="B54" t="str">
        <f>IF(Alkutiedot!C2="","",Alkutiedot!C2)</f>
        <v>Mies X- Nainen Y, Seura ry</v>
      </c>
      <c r="D54" s="23">
        <f>IF(Alkutiedot!B2="","",Alkutiedot!B2)</f>
        <v>1</v>
      </c>
      <c r="E54" s="16">
        <v>4</v>
      </c>
      <c r="F54" s="23">
        <f>IF(Alkutiedot!B2="","",Alkutiedot!B2)</f>
        <v>1</v>
      </c>
      <c r="G54" s="18">
        <v>4</v>
      </c>
      <c r="H54" s="23">
        <f>IF(Alkutiedot!B2="","",Alkutiedot!B2)</f>
        <v>1</v>
      </c>
      <c r="I54" s="16">
        <v>4</v>
      </c>
      <c r="J54" s="23">
        <f>IF(Alkutiedot!B2="","",Alkutiedot!B2)</f>
        <v>1</v>
      </c>
      <c r="K54" s="18">
        <v>4</v>
      </c>
      <c r="L54" s="23">
        <f>IF(Alkutiedot!B2="","",Alkutiedot!B2)</f>
        <v>1</v>
      </c>
      <c r="M54" s="18">
        <v>4</v>
      </c>
      <c r="O54" s="7">
        <f>(E54+G54+I54+K54+M54)/Alkutiedot!$F$10</f>
        <v>4</v>
      </c>
    </row>
    <row r="55" spans="1:15" x14ac:dyDescent="0.35">
      <c r="A55">
        <f>IF(Alkutiedot!B3="","",Alkutiedot!B3)</f>
        <v>2</v>
      </c>
      <c r="B55" t="str">
        <f>IF(Alkutiedot!C3="","",Alkutiedot!C3)</f>
        <v>Mies A - Nainen B, Seura 2 ry</v>
      </c>
      <c r="D55" s="23">
        <f>IF(Alkutiedot!B3="","",Alkutiedot!B3)</f>
        <v>2</v>
      </c>
      <c r="E55" s="17"/>
      <c r="F55" s="23">
        <f>IF(Alkutiedot!B3="","",Alkutiedot!B3)</f>
        <v>2</v>
      </c>
      <c r="G55" s="19"/>
      <c r="H55" s="23">
        <f>IF(Alkutiedot!B3="","",Alkutiedot!B3)</f>
        <v>2</v>
      </c>
      <c r="I55" s="17"/>
      <c r="J55" s="23">
        <f>IF(Alkutiedot!B3="","",Alkutiedot!B3)</f>
        <v>2</v>
      </c>
      <c r="K55" s="19"/>
      <c r="L55" s="23">
        <f>IF(Alkutiedot!B3="","",Alkutiedot!B3)</f>
        <v>2</v>
      </c>
      <c r="M55" s="19">
        <v>6</v>
      </c>
      <c r="O55" s="7">
        <f>(E55+G55+I55+K55+M55)/Alkutiedot!$F$10</f>
        <v>1.2</v>
      </c>
    </row>
    <row r="56" spans="1:15" x14ac:dyDescent="0.35">
      <c r="A56">
        <f>IF(Alkutiedot!B4="","",Alkutiedot!B4)</f>
        <v>3</v>
      </c>
      <c r="B56" t="str">
        <f>IF(Alkutiedot!C4="","",Alkutiedot!C4)</f>
        <v>Pari3</v>
      </c>
      <c r="D56" s="23">
        <f>IF(Alkutiedot!B4="","",Alkutiedot!B4)</f>
        <v>3</v>
      </c>
      <c r="E56" s="17"/>
      <c r="F56" s="23">
        <f>IF(Alkutiedot!B4="","",Alkutiedot!B4)</f>
        <v>3</v>
      </c>
      <c r="G56" s="19"/>
      <c r="H56" s="23">
        <f>IF(Alkutiedot!B4="","",Alkutiedot!B4)</f>
        <v>3</v>
      </c>
      <c r="I56" s="17"/>
      <c r="J56" s="23">
        <f>IF(Alkutiedot!B4="","",Alkutiedot!B4)</f>
        <v>3</v>
      </c>
      <c r="K56" s="19"/>
      <c r="L56" s="23">
        <f>IF(Alkutiedot!B4="","",Alkutiedot!B4)</f>
        <v>3</v>
      </c>
      <c r="M56" s="19"/>
      <c r="O56" s="7">
        <f>(E56+G56+I56+K56+M56)/Alkutiedot!$F$10</f>
        <v>0</v>
      </c>
    </row>
    <row r="57" spans="1:15" x14ac:dyDescent="0.35">
      <c r="A57">
        <f>IF(Alkutiedot!B5="","",Alkutiedot!B5)</f>
        <v>4</v>
      </c>
      <c r="B57" t="str">
        <f>IF(Alkutiedot!C5="","",Alkutiedot!C5)</f>
        <v>Pari4</v>
      </c>
      <c r="D57" s="23">
        <f>IF(Alkutiedot!B5="","",Alkutiedot!B5)</f>
        <v>4</v>
      </c>
      <c r="E57" s="17"/>
      <c r="F57" s="23">
        <f>IF(Alkutiedot!B5="","",Alkutiedot!B5)</f>
        <v>4</v>
      </c>
      <c r="G57" s="19"/>
      <c r="H57" s="23">
        <f>IF(Alkutiedot!B5="","",Alkutiedot!B5)</f>
        <v>4</v>
      </c>
      <c r="I57" s="17"/>
      <c r="J57" s="23">
        <f>IF(Alkutiedot!B5="","",Alkutiedot!B5)</f>
        <v>4</v>
      </c>
      <c r="K57" s="19"/>
      <c r="L57" s="23">
        <f>IF(Alkutiedot!B5="","",Alkutiedot!B5)</f>
        <v>4</v>
      </c>
      <c r="M57" s="19"/>
      <c r="O57" s="7">
        <f>(E57+G57+I57+K57+M57)/Alkutiedot!$F$10</f>
        <v>0</v>
      </c>
    </row>
    <row r="58" spans="1:15" x14ac:dyDescent="0.35">
      <c r="A58">
        <f>IF(Alkutiedot!B6="","",Alkutiedot!B6)</f>
        <v>5</v>
      </c>
      <c r="B58" t="str">
        <f>IF(Alkutiedot!C6="","",Alkutiedot!C6)</f>
        <v>Pari5</v>
      </c>
      <c r="D58" s="23">
        <f>IF(Alkutiedot!B6="","",Alkutiedot!B6)</f>
        <v>5</v>
      </c>
      <c r="E58" s="17"/>
      <c r="F58" s="23">
        <f>IF(Alkutiedot!B6="","",Alkutiedot!B6)</f>
        <v>5</v>
      </c>
      <c r="G58" s="19"/>
      <c r="H58" s="23">
        <f>IF(Alkutiedot!B6="","",Alkutiedot!B6)</f>
        <v>5</v>
      </c>
      <c r="I58" s="17"/>
      <c r="J58" s="23">
        <f>IF(Alkutiedot!B6="","",Alkutiedot!B6)</f>
        <v>5</v>
      </c>
      <c r="K58" s="19"/>
      <c r="L58" s="23">
        <f>IF(Alkutiedot!B6="","",Alkutiedot!B6)</f>
        <v>5</v>
      </c>
      <c r="M58" s="19"/>
      <c r="O58" s="7">
        <f>(E58+G58+I58+K58+M58)/Alkutiedot!$F$10</f>
        <v>0</v>
      </c>
    </row>
    <row r="59" spans="1:15" x14ac:dyDescent="0.35">
      <c r="A59">
        <f>IF(Alkutiedot!B7="","",Alkutiedot!B7)</f>
        <v>6</v>
      </c>
      <c r="B59" t="str">
        <f>IF(Alkutiedot!C7="","",Alkutiedot!C7)</f>
        <v>Pari6</v>
      </c>
      <c r="D59" s="23">
        <f>IF(Alkutiedot!B7="","",Alkutiedot!B7)</f>
        <v>6</v>
      </c>
      <c r="E59" s="17"/>
      <c r="F59" s="23">
        <f>IF(Alkutiedot!B7="","",Alkutiedot!B7)</f>
        <v>6</v>
      </c>
      <c r="G59" s="19"/>
      <c r="H59" s="23">
        <f>IF(Alkutiedot!B7="","",Alkutiedot!B7)</f>
        <v>6</v>
      </c>
      <c r="I59" s="17"/>
      <c r="J59" s="23">
        <f>IF(Alkutiedot!B7="","",Alkutiedot!B7)</f>
        <v>6</v>
      </c>
      <c r="K59" s="19"/>
      <c r="L59" s="23">
        <f>IF(Alkutiedot!B7="","",Alkutiedot!B7)</f>
        <v>6</v>
      </c>
      <c r="M59" s="19"/>
      <c r="O59" s="7">
        <f>(E59+G59+I59+K59+M59)/Alkutiedot!$F$10</f>
        <v>0</v>
      </c>
    </row>
    <row r="60" spans="1:15" x14ac:dyDescent="0.35">
      <c r="A60">
        <f>IF(Alkutiedot!B8="","",Alkutiedot!B8)</f>
        <v>7</v>
      </c>
      <c r="B60" t="str">
        <f>IF(Alkutiedot!C8="","",Alkutiedot!C8)</f>
        <v>Pari7</v>
      </c>
      <c r="D60" s="23">
        <f>IF(Alkutiedot!B8="","",Alkutiedot!B8)</f>
        <v>7</v>
      </c>
      <c r="E60" s="17"/>
      <c r="F60" s="23">
        <f>IF(Alkutiedot!B8="","",Alkutiedot!B8)</f>
        <v>7</v>
      </c>
      <c r="G60" s="19"/>
      <c r="H60" s="23">
        <f>IF(Alkutiedot!B8="","",Alkutiedot!B8)</f>
        <v>7</v>
      </c>
      <c r="I60" s="17"/>
      <c r="J60" s="23">
        <f>IF(Alkutiedot!B8="","",Alkutiedot!B8)</f>
        <v>7</v>
      </c>
      <c r="K60" s="19"/>
      <c r="L60" s="23">
        <f>IF(Alkutiedot!B8="","",Alkutiedot!B8)</f>
        <v>7</v>
      </c>
      <c r="M60" s="19"/>
      <c r="O60" s="7">
        <f>(E60+G60+I60+K60+M60)/Alkutiedot!$F$10</f>
        <v>0</v>
      </c>
    </row>
    <row r="61" spans="1:15" x14ac:dyDescent="0.35">
      <c r="A61">
        <f>IF(Alkutiedot!B9="","",Alkutiedot!B9)</f>
        <v>8</v>
      </c>
      <c r="B61" t="str">
        <f>IF(Alkutiedot!C9="","",Alkutiedot!C9)</f>
        <v>Pari8</v>
      </c>
      <c r="D61" s="23">
        <f>IF(Alkutiedot!B9="","",Alkutiedot!B9)</f>
        <v>8</v>
      </c>
      <c r="E61" s="17"/>
      <c r="F61" s="23">
        <f>IF(Alkutiedot!B9="","",Alkutiedot!B9)</f>
        <v>8</v>
      </c>
      <c r="G61" s="19"/>
      <c r="H61" s="23">
        <f>IF(Alkutiedot!B9="","",Alkutiedot!B9)</f>
        <v>8</v>
      </c>
      <c r="I61" s="17"/>
      <c r="J61" s="23">
        <f>IF(Alkutiedot!B9="","",Alkutiedot!B9)</f>
        <v>8</v>
      </c>
      <c r="K61" s="19"/>
      <c r="L61" s="23">
        <f>IF(Alkutiedot!B9="","",Alkutiedot!B9)</f>
        <v>8</v>
      </c>
      <c r="M61" s="19"/>
      <c r="O61" s="7">
        <f>(E61+G61+I61+K61+M61)/Alkutiedot!$F$10</f>
        <v>0</v>
      </c>
    </row>
    <row r="62" spans="1:15" x14ac:dyDescent="0.35">
      <c r="A62">
        <f>IF(Alkutiedot!B10="","",Alkutiedot!B10)</f>
        <v>9</v>
      </c>
      <c r="B62" t="str">
        <f>IF(Alkutiedot!C10="","",Alkutiedot!C10)</f>
        <v>Pari9</v>
      </c>
      <c r="D62" s="23">
        <f>IF(Alkutiedot!B10="","",Alkutiedot!B10)</f>
        <v>9</v>
      </c>
      <c r="E62" s="17"/>
      <c r="F62" s="23">
        <f>IF(Alkutiedot!B10="","",Alkutiedot!B10)</f>
        <v>9</v>
      </c>
      <c r="G62" s="19"/>
      <c r="H62" s="23">
        <f>IF(Alkutiedot!B10="","",Alkutiedot!B10)</f>
        <v>9</v>
      </c>
      <c r="I62" s="17"/>
      <c r="J62" s="23">
        <f>IF(Alkutiedot!B10="","",Alkutiedot!B10)</f>
        <v>9</v>
      </c>
      <c r="K62" s="19"/>
      <c r="L62" s="23">
        <f>IF(Alkutiedot!B10="","",Alkutiedot!B10)</f>
        <v>9</v>
      </c>
      <c r="M62" s="19"/>
      <c r="O62" s="7">
        <f>(E62+G62+I62+K62+M62)/Alkutiedot!$F$10</f>
        <v>0</v>
      </c>
    </row>
    <row r="63" spans="1:15" x14ac:dyDescent="0.35">
      <c r="A63">
        <f>IF(Alkutiedot!B11="","",Alkutiedot!B11)</f>
        <v>10</v>
      </c>
      <c r="B63" t="str">
        <f>IF(Alkutiedot!C11="","",Alkutiedot!C11)</f>
        <v>Pari10</v>
      </c>
      <c r="D63" s="23">
        <f>IF(Alkutiedot!B11="","",Alkutiedot!B11)</f>
        <v>10</v>
      </c>
      <c r="E63" s="17"/>
      <c r="F63" s="23">
        <f>IF(Alkutiedot!B11="","",Alkutiedot!B11)</f>
        <v>10</v>
      </c>
      <c r="G63" s="19"/>
      <c r="H63" s="23">
        <f>IF(Alkutiedot!B11="","",Alkutiedot!B11)</f>
        <v>10</v>
      </c>
      <c r="I63" s="17"/>
      <c r="J63" s="23">
        <f>IF(Alkutiedot!B11="","",Alkutiedot!B11)</f>
        <v>10</v>
      </c>
      <c r="K63" s="19"/>
      <c r="L63" s="23">
        <f>IF(Alkutiedot!B11="","",Alkutiedot!B11)</f>
        <v>10</v>
      </c>
      <c r="M63" s="19"/>
      <c r="O63" s="7">
        <f>(E63+G63+I63+K63+M63)/Alkutiedot!$F$10</f>
        <v>0</v>
      </c>
    </row>
    <row r="64" spans="1:15" x14ac:dyDescent="0.35">
      <c r="A64">
        <f>IF(Alkutiedot!B12="","",Alkutiedot!B12)</f>
        <v>11</v>
      </c>
      <c r="B64" t="str">
        <f>IF(Alkutiedot!C12="","",Alkutiedot!C12)</f>
        <v>Pari11</v>
      </c>
      <c r="D64" s="23">
        <f>IF(Alkutiedot!B12="","",Alkutiedot!B12)</f>
        <v>11</v>
      </c>
      <c r="E64" s="17"/>
      <c r="F64" s="23">
        <f>IF(Alkutiedot!B12="","",Alkutiedot!B12)</f>
        <v>11</v>
      </c>
      <c r="G64" s="19"/>
      <c r="H64" s="23">
        <f>IF(Alkutiedot!B12="","",Alkutiedot!B12)</f>
        <v>11</v>
      </c>
      <c r="I64" s="17"/>
      <c r="J64" s="23">
        <f>IF(Alkutiedot!B12="","",Alkutiedot!B12)</f>
        <v>11</v>
      </c>
      <c r="K64" s="19"/>
      <c r="L64" s="23">
        <f>IF(Alkutiedot!B12="","",Alkutiedot!B12)</f>
        <v>11</v>
      </c>
      <c r="M64" s="19"/>
      <c r="O64" s="7">
        <f>(E64+G64+I64+K64+M64)/Alkutiedot!$F$10</f>
        <v>0</v>
      </c>
    </row>
    <row r="65" spans="1:15" x14ac:dyDescent="0.35">
      <c r="A65">
        <f>IF(Alkutiedot!B13="","",Alkutiedot!B13)</f>
        <v>12</v>
      </c>
      <c r="B65" t="str">
        <f>IF(Alkutiedot!C13="","",Alkutiedot!C13)</f>
        <v>Pari12</v>
      </c>
      <c r="D65" s="23">
        <f>IF(Alkutiedot!B13="","",Alkutiedot!B13)</f>
        <v>12</v>
      </c>
      <c r="E65" s="17"/>
      <c r="F65" s="23">
        <f>IF(Alkutiedot!B13="","",Alkutiedot!B13)</f>
        <v>12</v>
      </c>
      <c r="G65" s="19"/>
      <c r="H65" s="23">
        <f>IF(Alkutiedot!B13="","",Alkutiedot!B13)</f>
        <v>12</v>
      </c>
      <c r="I65" s="17"/>
      <c r="J65" s="23">
        <f>IF(Alkutiedot!B13="","",Alkutiedot!B13)</f>
        <v>12</v>
      </c>
      <c r="K65" s="19"/>
      <c r="L65" s="23">
        <f>IF(Alkutiedot!B13="","",Alkutiedot!B13)</f>
        <v>12</v>
      </c>
      <c r="M65" s="19"/>
      <c r="O65" s="7">
        <f>(E65+G65+I65+K65+M65)/Alkutiedot!$F$10</f>
        <v>0</v>
      </c>
    </row>
    <row r="66" spans="1:15" x14ac:dyDescent="0.35">
      <c r="A66">
        <f>IF(Alkutiedot!B14="","",Alkutiedot!B14)</f>
        <v>13</v>
      </c>
      <c r="B66" t="str">
        <f>IF(Alkutiedot!C14="","",Alkutiedot!C14)</f>
        <v>Pari13</v>
      </c>
      <c r="D66" s="23">
        <f>IF(Alkutiedot!B14="","",Alkutiedot!B14)</f>
        <v>13</v>
      </c>
      <c r="E66" s="17"/>
      <c r="F66" s="23">
        <f>IF(Alkutiedot!B14="","",Alkutiedot!B14)</f>
        <v>13</v>
      </c>
      <c r="G66" s="19"/>
      <c r="H66" s="23">
        <f>IF(Alkutiedot!B14="","",Alkutiedot!B14)</f>
        <v>13</v>
      </c>
      <c r="I66" s="17"/>
      <c r="J66" s="23">
        <f>IF(Alkutiedot!B14="","",Alkutiedot!B14)</f>
        <v>13</v>
      </c>
      <c r="K66" s="19"/>
      <c r="L66" s="23">
        <f>IF(Alkutiedot!B14="","",Alkutiedot!B14)</f>
        <v>13</v>
      </c>
      <c r="M66" s="19"/>
      <c r="O66" s="7">
        <f>(E66+G66+I66+K66+M66)/Alkutiedot!$F$10</f>
        <v>0</v>
      </c>
    </row>
    <row r="67" spans="1:15" x14ac:dyDescent="0.35">
      <c r="A67">
        <f>IF(Alkutiedot!B15="","",Alkutiedot!B15)</f>
        <v>14</v>
      </c>
      <c r="B67" t="str">
        <f>IF(Alkutiedot!C15="","",Alkutiedot!C15)</f>
        <v>Pari14</v>
      </c>
      <c r="D67" s="23">
        <f>IF(Alkutiedot!B15="","",Alkutiedot!B15)</f>
        <v>14</v>
      </c>
      <c r="E67" s="17"/>
      <c r="F67" s="23">
        <f>IF(Alkutiedot!B15="","",Alkutiedot!B15)</f>
        <v>14</v>
      </c>
      <c r="G67" s="19"/>
      <c r="H67" s="23">
        <f>IF(Alkutiedot!B15="","",Alkutiedot!B15)</f>
        <v>14</v>
      </c>
      <c r="I67" s="17"/>
      <c r="J67" s="23">
        <f>IF(Alkutiedot!B15="","",Alkutiedot!B15)</f>
        <v>14</v>
      </c>
      <c r="K67" s="19"/>
      <c r="L67" s="23">
        <f>IF(Alkutiedot!B15="","",Alkutiedot!B15)</f>
        <v>14</v>
      </c>
      <c r="M67" s="19"/>
      <c r="O67" s="7">
        <f>(E67+G67+I67+K67+M67)/Alkutiedot!$F$10</f>
        <v>0</v>
      </c>
    </row>
    <row r="68" spans="1:15" x14ac:dyDescent="0.35">
      <c r="A68">
        <f>IF(Alkutiedot!B16="","",Alkutiedot!B16)</f>
        <v>15</v>
      </c>
      <c r="B68" t="str">
        <f>IF(Alkutiedot!C16="","",Alkutiedot!C16)</f>
        <v>Pari15</v>
      </c>
      <c r="D68" s="23">
        <f>IF(Alkutiedot!B16="","",Alkutiedot!B16)</f>
        <v>15</v>
      </c>
      <c r="E68" s="17"/>
      <c r="F68" s="23">
        <f>IF(Alkutiedot!B16="","",Alkutiedot!B16)</f>
        <v>15</v>
      </c>
      <c r="G68" s="19"/>
      <c r="H68" s="23">
        <f>IF(Alkutiedot!B16="","",Alkutiedot!B16)</f>
        <v>15</v>
      </c>
      <c r="I68" s="17"/>
      <c r="J68" s="23">
        <f>IF(Alkutiedot!B16="","",Alkutiedot!B16)</f>
        <v>15</v>
      </c>
      <c r="K68" s="19"/>
      <c r="L68" s="23">
        <f>IF(Alkutiedot!B16="","",Alkutiedot!B16)</f>
        <v>15</v>
      </c>
      <c r="M68" s="19"/>
      <c r="O68" s="7">
        <f>(E68+G68+I68+K68+M68)/Alkutiedot!$F$10</f>
        <v>0</v>
      </c>
    </row>
    <row r="69" spans="1:15" ht="16" thickBot="1" x14ac:dyDescent="0.4">
      <c r="A69">
        <f>IF(Alkutiedot!B17="","",Alkutiedot!B17)</f>
        <v>16</v>
      </c>
      <c r="B69" t="str">
        <f>IF(Alkutiedot!C17="","",Alkutiedot!C17)</f>
        <v>Pari16</v>
      </c>
      <c r="D69" s="23">
        <f>IF(Alkutiedot!B17="","",Alkutiedot!B17)</f>
        <v>16</v>
      </c>
      <c r="E69" s="17"/>
      <c r="F69" s="23">
        <f>IF(Alkutiedot!B17="","",Alkutiedot!B17)</f>
        <v>16</v>
      </c>
      <c r="G69" s="19"/>
      <c r="H69" s="23">
        <f>IF(Alkutiedot!B17="","",Alkutiedot!B17)</f>
        <v>16</v>
      </c>
      <c r="I69" s="17"/>
      <c r="J69" s="23">
        <f>IF(Alkutiedot!B17="","",Alkutiedot!B17)</f>
        <v>16</v>
      </c>
      <c r="K69" s="19"/>
      <c r="L69" s="23">
        <f>IF(Alkutiedot!B17="","",Alkutiedot!B17)</f>
        <v>16</v>
      </c>
      <c r="M69" s="19"/>
      <c r="O69" s="7">
        <f>(E69+G69+I69+K69+M69)/Alkutiedot!$F$10</f>
        <v>0</v>
      </c>
    </row>
    <row r="70" spans="1:15" ht="16" thickBot="1" x14ac:dyDescent="0.4">
      <c r="D70" s="22" t="str">
        <f>Alkutiedot!H6</f>
        <v>Cha-Cha</v>
      </c>
      <c r="E70" s="8" t="str">
        <f>E36</f>
        <v>Koko suoritus</v>
      </c>
      <c r="F70" s="22" t="str">
        <f>D70</f>
        <v>Cha-Cha</v>
      </c>
      <c r="G70" s="9" t="str">
        <f>G36</f>
        <v>Koko suoritus</v>
      </c>
      <c r="H70" s="26" t="str">
        <f>D70</f>
        <v>Cha-Cha</v>
      </c>
      <c r="I70" s="8" t="str">
        <f>I36</f>
        <v>Koko suoritus</v>
      </c>
      <c r="J70" s="22" t="str">
        <f>D70</f>
        <v>Cha-Cha</v>
      </c>
      <c r="K70" s="9" t="str">
        <f>K36</f>
        <v>Koko suoritus</v>
      </c>
      <c r="L70" s="26" t="str">
        <f>D70</f>
        <v>Cha-Cha</v>
      </c>
      <c r="M70" s="9" t="str">
        <f>M36</f>
        <v>Koko suoritus</v>
      </c>
    </row>
    <row r="71" spans="1:15" x14ac:dyDescent="0.35">
      <c r="A71">
        <f>IF(Alkutiedot!B2="","",Alkutiedot!B2)</f>
        <v>1</v>
      </c>
      <c r="B71" t="str">
        <f>IF(Alkutiedot!C2="","",Alkutiedot!C2)</f>
        <v>Mies X- Nainen Y, Seura ry</v>
      </c>
      <c r="D71" s="24">
        <f>IF(Alkutiedot!$C2="","",Alkutiedot!$B2)</f>
        <v>1</v>
      </c>
      <c r="E71" s="16">
        <v>5</v>
      </c>
      <c r="F71" s="24">
        <f>IF(Alkutiedot!$C2="","",Alkutiedot!$B2)</f>
        <v>1</v>
      </c>
      <c r="G71" s="18">
        <v>5</v>
      </c>
      <c r="H71" s="24">
        <f>IF(Alkutiedot!$C2="","",Alkutiedot!$B2)</f>
        <v>1</v>
      </c>
      <c r="I71" s="16">
        <v>5</v>
      </c>
      <c r="J71" s="24">
        <f>IF(Alkutiedot!$C2="","",Alkutiedot!$B2)</f>
        <v>1</v>
      </c>
      <c r="K71" s="18">
        <v>5</v>
      </c>
      <c r="L71" s="24">
        <f>IF(Alkutiedot!$C2="","",Alkutiedot!$B2)</f>
        <v>1</v>
      </c>
      <c r="M71" s="18">
        <v>5</v>
      </c>
      <c r="O71" s="7">
        <f>(E71+G71+I71+K71+M71)/Alkutiedot!$F$10</f>
        <v>5</v>
      </c>
    </row>
    <row r="72" spans="1:15" x14ac:dyDescent="0.35">
      <c r="A72">
        <f>IF(Alkutiedot!B3="","",Alkutiedot!B3)</f>
        <v>2</v>
      </c>
      <c r="B72" t="str">
        <f>IF(Alkutiedot!C3="","",Alkutiedot!C3)</f>
        <v>Mies A - Nainen B, Seura 2 ry</v>
      </c>
      <c r="D72" s="24">
        <f>IF(Alkutiedot!$C3="","",Alkutiedot!$B3)</f>
        <v>2</v>
      </c>
      <c r="E72" s="17"/>
      <c r="F72" s="24">
        <f>IF(Alkutiedot!$C3="","",Alkutiedot!$B3)</f>
        <v>2</v>
      </c>
      <c r="G72" s="19"/>
      <c r="H72" s="24">
        <f>IF(Alkutiedot!$C3="","",Alkutiedot!$B3)</f>
        <v>2</v>
      </c>
      <c r="I72" s="17"/>
      <c r="J72" s="24">
        <f>IF(Alkutiedot!$C3="","",Alkutiedot!$B3)</f>
        <v>2</v>
      </c>
      <c r="K72" s="19"/>
      <c r="L72" s="24">
        <f>IF(Alkutiedot!$C3="","",Alkutiedot!$B3)</f>
        <v>2</v>
      </c>
      <c r="M72" s="19">
        <v>3</v>
      </c>
      <c r="O72" s="7">
        <f>(E72+G72+I72+K72+M72)/Alkutiedot!$F$10</f>
        <v>0.6</v>
      </c>
    </row>
    <row r="73" spans="1:15" x14ac:dyDescent="0.35">
      <c r="A73">
        <f>IF(Alkutiedot!B4="","",Alkutiedot!B4)</f>
        <v>3</v>
      </c>
      <c r="B73" t="str">
        <f>IF(Alkutiedot!C4="","",Alkutiedot!C4)</f>
        <v>Pari3</v>
      </c>
      <c r="D73" s="24">
        <f>IF(Alkutiedot!$C4="","",Alkutiedot!$B4)</f>
        <v>3</v>
      </c>
      <c r="E73" s="17"/>
      <c r="F73" s="24">
        <f>IF(Alkutiedot!$C4="","",Alkutiedot!$B4)</f>
        <v>3</v>
      </c>
      <c r="G73" s="19"/>
      <c r="H73" s="24">
        <f>IF(Alkutiedot!$C4="","",Alkutiedot!$B4)</f>
        <v>3</v>
      </c>
      <c r="I73" s="17"/>
      <c r="J73" s="24">
        <f>IF(Alkutiedot!$C4="","",Alkutiedot!$B4)</f>
        <v>3</v>
      </c>
      <c r="K73" s="19"/>
      <c r="L73" s="24">
        <f>IF(Alkutiedot!$C4="","",Alkutiedot!$B4)</f>
        <v>3</v>
      </c>
      <c r="M73" s="19"/>
      <c r="O73" s="7">
        <f>(E73+G73+I73+K73+M73)/Alkutiedot!$F$10</f>
        <v>0</v>
      </c>
    </row>
    <row r="74" spans="1:15" x14ac:dyDescent="0.35">
      <c r="A74">
        <f>IF(Alkutiedot!B5="","",Alkutiedot!B5)</f>
        <v>4</v>
      </c>
      <c r="B74" t="str">
        <f>IF(Alkutiedot!C5="","",Alkutiedot!C5)</f>
        <v>Pari4</v>
      </c>
      <c r="D74" s="24">
        <f>IF(Alkutiedot!$C5="","",Alkutiedot!$B5)</f>
        <v>4</v>
      </c>
      <c r="E74" s="17"/>
      <c r="F74" s="24">
        <f>IF(Alkutiedot!$C5="","",Alkutiedot!$B5)</f>
        <v>4</v>
      </c>
      <c r="G74" s="19"/>
      <c r="H74" s="24">
        <f>IF(Alkutiedot!$C5="","",Alkutiedot!$B5)</f>
        <v>4</v>
      </c>
      <c r="I74" s="17"/>
      <c r="J74" s="24">
        <f>IF(Alkutiedot!$C5="","",Alkutiedot!$B5)</f>
        <v>4</v>
      </c>
      <c r="K74" s="19"/>
      <c r="L74" s="24">
        <f>IF(Alkutiedot!$C5="","",Alkutiedot!$B5)</f>
        <v>4</v>
      </c>
      <c r="M74" s="19"/>
      <c r="O74" s="7">
        <f>(E74+G74+I74+K74+M74)/Alkutiedot!$F$10</f>
        <v>0</v>
      </c>
    </row>
    <row r="75" spans="1:15" x14ac:dyDescent="0.35">
      <c r="A75">
        <f>IF(Alkutiedot!B6="","",Alkutiedot!B6)</f>
        <v>5</v>
      </c>
      <c r="B75" t="str">
        <f>IF(Alkutiedot!C6="","",Alkutiedot!C6)</f>
        <v>Pari5</v>
      </c>
      <c r="D75" s="24">
        <f>IF(Alkutiedot!$C6="","",Alkutiedot!$B6)</f>
        <v>5</v>
      </c>
      <c r="E75" s="17"/>
      <c r="F75" s="24">
        <f>IF(Alkutiedot!$C6="","",Alkutiedot!$B6)</f>
        <v>5</v>
      </c>
      <c r="G75" s="19"/>
      <c r="H75" s="24">
        <f>IF(Alkutiedot!$C6="","",Alkutiedot!$B6)</f>
        <v>5</v>
      </c>
      <c r="I75" s="17"/>
      <c r="J75" s="24">
        <f>IF(Alkutiedot!$C6="","",Alkutiedot!$B6)</f>
        <v>5</v>
      </c>
      <c r="K75" s="19"/>
      <c r="L75" s="24">
        <f>IF(Alkutiedot!$C6="","",Alkutiedot!$B6)</f>
        <v>5</v>
      </c>
      <c r="M75" s="19"/>
      <c r="O75" s="7">
        <f>(E75+G75+I75+K75+M75)/Alkutiedot!$F$10</f>
        <v>0</v>
      </c>
    </row>
    <row r="76" spans="1:15" x14ac:dyDescent="0.35">
      <c r="A76">
        <f>IF(Alkutiedot!B7="","",Alkutiedot!B7)</f>
        <v>6</v>
      </c>
      <c r="B76" t="str">
        <f>IF(Alkutiedot!C7="","",Alkutiedot!C7)</f>
        <v>Pari6</v>
      </c>
      <c r="D76" s="24">
        <f>IF(Alkutiedot!$C7="","",Alkutiedot!$B7)</f>
        <v>6</v>
      </c>
      <c r="E76" s="17"/>
      <c r="F76" s="24">
        <f>IF(Alkutiedot!$C7="","",Alkutiedot!$B7)</f>
        <v>6</v>
      </c>
      <c r="G76" s="19"/>
      <c r="H76" s="24">
        <f>IF(Alkutiedot!$C7="","",Alkutiedot!$B7)</f>
        <v>6</v>
      </c>
      <c r="I76" s="17"/>
      <c r="J76" s="24">
        <f>IF(Alkutiedot!$C7="","",Alkutiedot!$B7)</f>
        <v>6</v>
      </c>
      <c r="K76" s="19"/>
      <c r="L76" s="24">
        <f>IF(Alkutiedot!$C7="","",Alkutiedot!$B7)</f>
        <v>6</v>
      </c>
      <c r="M76" s="19"/>
      <c r="O76" s="7">
        <f>(E76+G76+I76+K76+M76)/Alkutiedot!$F$10</f>
        <v>0</v>
      </c>
    </row>
    <row r="77" spans="1:15" x14ac:dyDescent="0.35">
      <c r="A77">
        <f>IF(Alkutiedot!B8="","",Alkutiedot!B8)</f>
        <v>7</v>
      </c>
      <c r="B77" t="str">
        <f>IF(Alkutiedot!C8="","",Alkutiedot!C8)</f>
        <v>Pari7</v>
      </c>
      <c r="D77" s="24">
        <f>IF(Alkutiedot!$C8="","",Alkutiedot!$B8)</f>
        <v>7</v>
      </c>
      <c r="E77" s="17"/>
      <c r="F77" s="24">
        <f>IF(Alkutiedot!$C8="","",Alkutiedot!$B8)</f>
        <v>7</v>
      </c>
      <c r="G77" s="19"/>
      <c r="H77" s="24">
        <f>IF(Alkutiedot!$C8="","",Alkutiedot!$B8)</f>
        <v>7</v>
      </c>
      <c r="I77" s="17"/>
      <c r="J77" s="24">
        <f>IF(Alkutiedot!$C8="","",Alkutiedot!$B8)</f>
        <v>7</v>
      </c>
      <c r="K77" s="19"/>
      <c r="L77" s="24">
        <f>IF(Alkutiedot!$C8="","",Alkutiedot!$B8)</f>
        <v>7</v>
      </c>
      <c r="M77" s="19"/>
      <c r="O77" s="7">
        <f>(E77+G77+I77+K77+M77)/Alkutiedot!$F$10</f>
        <v>0</v>
      </c>
    </row>
    <row r="78" spans="1:15" x14ac:dyDescent="0.35">
      <c r="A78">
        <f>IF(Alkutiedot!B9="","",Alkutiedot!B9)</f>
        <v>8</v>
      </c>
      <c r="B78" t="str">
        <f>IF(Alkutiedot!C9="","",Alkutiedot!C9)</f>
        <v>Pari8</v>
      </c>
      <c r="D78" s="24">
        <f>IF(Alkutiedot!$C9="","",Alkutiedot!$B9)</f>
        <v>8</v>
      </c>
      <c r="E78" s="17"/>
      <c r="F78" s="24">
        <f>IF(Alkutiedot!$C9="","",Alkutiedot!$B9)</f>
        <v>8</v>
      </c>
      <c r="G78" s="19"/>
      <c r="H78" s="24">
        <f>IF(Alkutiedot!$C9="","",Alkutiedot!$B9)</f>
        <v>8</v>
      </c>
      <c r="I78" s="17"/>
      <c r="J78" s="24">
        <f>IF(Alkutiedot!$C9="","",Alkutiedot!$B9)</f>
        <v>8</v>
      </c>
      <c r="K78" s="19"/>
      <c r="L78" s="24">
        <f>IF(Alkutiedot!$C9="","",Alkutiedot!$B9)</f>
        <v>8</v>
      </c>
      <c r="M78" s="19"/>
      <c r="O78" s="7">
        <f>(E78+G78+I78+K78+M78)/Alkutiedot!$F$10</f>
        <v>0</v>
      </c>
    </row>
    <row r="79" spans="1:15" x14ac:dyDescent="0.35">
      <c r="A79">
        <f>IF(Alkutiedot!B10="","",Alkutiedot!B10)</f>
        <v>9</v>
      </c>
      <c r="B79" t="str">
        <f>IF(Alkutiedot!C10="","",Alkutiedot!C10)</f>
        <v>Pari9</v>
      </c>
      <c r="D79" s="24">
        <f>IF(Alkutiedot!$C10="","",Alkutiedot!$B10)</f>
        <v>9</v>
      </c>
      <c r="E79" s="17"/>
      <c r="F79" s="24">
        <f>IF(Alkutiedot!$C10="","",Alkutiedot!$B10)</f>
        <v>9</v>
      </c>
      <c r="G79" s="19"/>
      <c r="H79" s="24">
        <f>IF(Alkutiedot!$C10="","",Alkutiedot!$B10)</f>
        <v>9</v>
      </c>
      <c r="I79" s="17"/>
      <c r="J79" s="24">
        <f>IF(Alkutiedot!$C10="","",Alkutiedot!$B10)</f>
        <v>9</v>
      </c>
      <c r="K79" s="19"/>
      <c r="L79" s="24">
        <f>IF(Alkutiedot!$C10="","",Alkutiedot!$B10)</f>
        <v>9</v>
      </c>
      <c r="M79" s="19"/>
      <c r="O79" s="7">
        <f>(E79+G79+I79+K79+M79)/Alkutiedot!$F$10</f>
        <v>0</v>
      </c>
    </row>
    <row r="80" spans="1:15" x14ac:dyDescent="0.35">
      <c r="A80">
        <f>IF(Alkutiedot!B11="","",Alkutiedot!B11)</f>
        <v>10</v>
      </c>
      <c r="B80" t="str">
        <f>IF(Alkutiedot!C11="","",Alkutiedot!C11)</f>
        <v>Pari10</v>
      </c>
      <c r="D80" s="24">
        <f>IF(Alkutiedot!$C11="","",Alkutiedot!$B11)</f>
        <v>10</v>
      </c>
      <c r="E80" s="17"/>
      <c r="F80" s="24">
        <f>IF(Alkutiedot!$C11="","",Alkutiedot!$B11)</f>
        <v>10</v>
      </c>
      <c r="G80" s="19"/>
      <c r="H80" s="24">
        <f>IF(Alkutiedot!$C11="","",Alkutiedot!$B11)</f>
        <v>10</v>
      </c>
      <c r="I80" s="17"/>
      <c r="J80" s="24">
        <f>IF(Alkutiedot!$C11="","",Alkutiedot!$B11)</f>
        <v>10</v>
      </c>
      <c r="K80" s="19"/>
      <c r="L80" s="24">
        <f>IF(Alkutiedot!$C11="","",Alkutiedot!$B11)</f>
        <v>10</v>
      </c>
      <c r="M80" s="19"/>
      <c r="O80" s="7">
        <f>(E80+G80+I80+K80+M80)/Alkutiedot!$F$10</f>
        <v>0</v>
      </c>
    </row>
    <row r="81" spans="1:15" x14ac:dyDescent="0.35">
      <c r="A81">
        <f>IF(Alkutiedot!B12="","",Alkutiedot!B12)</f>
        <v>11</v>
      </c>
      <c r="B81" t="str">
        <f>IF(Alkutiedot!C12="","",Alkutiedot!C12)</f>
        <v>Pari11</v>
      </c>
      <c r="D81" s="24">
        <f>IF(Alkutiedot!$C12="","",Alkutiedot!$B12)</f>
        <v>11</v>
      </c>
      <c r="E81" s="17"/>
      <c r="F81" s="24">
        <f>IF(Alkutiedot!$C12="","",Alkutiedot!$B12)</f>
        <v>11</v>
      </c>
      <c r="G81" s="19"/>
      <c r="H81" s="24">
        <f>IF(Alkutiedot!$C12="","",Alkutiedot!$B12)</f>
        <v>11</v>
      </c>
      <c r="I81" s="17"/>
      <c r="J81" s="24">
        <f>IF(Alkutiedot!$C12="","",Alkutiedot!$B12)</f>
        <v>11</v>
      </c>
      <c r="K81" s="19"/>
      <c r="L81" s="24">
        <f>IF(Alkutiedot!$C12="","",Alkutiedot!$B12)</f>
        <v>11</v>
      </c>
      <c r="M81" s="19"/>
      <c r="O81" s="7">
        <f>(E81+G81+I81+K81+M81)/Alkutiedot!$F$10</f>
        <v>0</v>
      </c>
    </row>
    <row r="82" spans="1:15" x14ac:dyDescent="0.35">
      <c r="A82">
        <f>IF(Alkutiedot!B13="","",Alkutiedot!B13)</f>
        <v>12</v>
      </c>
      <c r="B82" t="str">
        <f>IF(Alkutiedot!C13="","",Alkutiedot!C13)</f>
        <v>Pari12</v>
      </c>
      <c r="D82" s="24">
        <f>IF(Alkutiedot!$C13="","",Alkutiedot!$B13)</f>
        <v>12</v>
      </c>
      <c r="E82" s="17"/>
      <c r="F82" s="24">
        <f>IF(Alkutiedot!$C13="","",Alkutiedot!$B13)</f>
        <v>12</v>
      </c>
      <c r="G82" s="19"/>
      <c r="H82" s="24">
        <f>IF(Alkutiedot!$C13="","",Alkutiedot!$B13)</f>
        <v>12</v>
      </c>
      <c r="I82" s="17"/>
      <c r="J82" s="24">
        <f>IF(Alkutiedot!$C13="","",Alkutiedot!$B13)</f>
        <v>12</v>
      </c>
      <c r="K82" s="19"/>
      <c r="L82" s="24">
        <f>IF(Alkutiedot!$C13="","",Alkutiedot!$B13)</f>
        <v>12</v>
      </c>
      <c r="M82" s="19"/>
      <c r="O82" s="7">
        <f>(E82+G82+I82+K82+M82)/Alkutiedot!$F$10</f>
        <v>0</v>
      </c>
    </row>
    <row r="83" spans="1:15" x14ac:dyDescent="0.35">
      <c r="A83">
        <f>IF(Alkutiedot!B14="","",Alkutiedot!B14)</f>
        <v>13</v>
      </c>
      <c r="B83" t="str">
        <f>IF(Alkutiedot!C14="","",Alkutiedot!C14)</f>
        <v>Pari13</v>
      </c>
      <c r="D83" s="24">
        <f>IF(Alkutiedot!$C14="","",Alkutiedot!$B14)</f>
        <v>13</v>
      </c>
      <c r="E83" s="17"/>
      <c r="F83" s="24">
        <f>IF(Alkutiedot!$C14="","",Alkutiedot!$B14)</f>
        <v>13</v>
      </c>
      <c r="G83" s="19"/>
      <c r="H83" s="24">
        <f>IF(Alkutiedot!$C14="","",Alkutiedot!$B14)</f>
        <v>13</v>
      </c>
      <c r="I83" s="17"/>
      <c r="J83" s="24">
        <f>IF(Alkutiedot!$C14="","",Alkutiedot!$B14)</f>
        <v>13</v>
      </c>
      <c r="K83" s="19"/>
      <c r="L83" s="24">
        <f>IF(Alkutiedot!$C14="","",Alkutiedot!$B14)</f>
        <v>13</v>
      </c>
      <c r="M83" s="19"/>
      <c r="O83" s="7">
        <f>(E83+G83+I83+K83+M83)/Alkutiedot!$F$10</f>
        <v>0</v>
      </c>
    </row>
    <row r="84" spans="1:15" x14ac:dyDescent="0.35">
      <c r="A84">
        <f>IF(Alkutiedot!B15="","",Alkutiedot!B15)</f>
        <v>14</v>
      </c>
      <c r="B84" t="str">
        <f>IF(Alkutiedot!C15="","",Alkutiedot!C15)</f>
        <v>Pari14</v>
      </c>
      <c r="D84" s="24">
        <f>IF(Alkutiedot!$C15="","",Alkutiedot!$B15)</f>
        <v>14</v>
      </c>
      <c r="E84" s="17"/>
      <c r="F84" s="24">
        <f>IF(Alkutiedot!$C15="","",Alkutiedot!$B15)</f>
        <v>14</v>
      </c>
      <c r="G84" s="19"/>
      <c r="H84" s="24">
        <f>IF(Alkutiedot!$C15="","",Alkutiedot!$B15)</f>
        <v>14</v>
      </c>
      <c r="I84" s="17"/>
      <c r="J84" s="24">
        <f>IF(Alkutiedot!$C15="","",Alkutiedot!$B15)</f>
        <v>14</v>
      </c>
      <c r="K84" s="19"/>
      <c r="L84" s="24">
        <f>IF(Alkutiedot!$C15="","",Alkutiedot!$B15)</f>
        <v>14</v>
      </c>
      <c r="M84" s="19"/>
      <c r="O84" s="7">
        <f>(E84+G84+I84+K84+M84)/Alkutiedot!$F$10</f>
        <v>0</v>
      </c>
    </row>
    <row r="85" spans="1:15" x14ac:dyDescent="0.35">
      <c r="A85">
        <f>IF(Alkutiedot!B16="","",Alkutiedot!B16)</f>
        <v>15</v>
      </c>
      <c r="B85" t="str">
        <f>IF(Alkutiedot!C16="","",Alkutiedot!C16)</f>
        <v>Pari15</v>
      </c>
      <c r="D85" s="24">
        <f>IF(Alkutiedot!$C16="","",Alkutiedot!$B16)</f>
        <v>15</v>
      </c>
      <c r="E85" s="17"/>
      <c r="F85" s="24">
        <f>IF(Alkutiedot!$C16="","",Alkutiedot!$B16)</f>
        <v>15</v>
      </c>
      <c r="G85" s="19"/>
      <c r="H85" s="24">
        <f>IF(Alkutiedot!$C16="","",Alkutiedot!$B16)</f>
        <v>15</v>
      </c>
      <c r="I85" s="17"/>
      <c r="J85" s="24">
        <f>IF(Alkutiedot!$C16="","",Alkutiedot!$B16)</f>
        <v>15</v>
      </c>
      <c r="K85" s="19"/>
      <c r="L85" s="24">
        <f>IF(Alkutiedot!$C16="","",Alkutiedot!$B16)</f>
        <v>15</v>
      </c>
      <c r="M85" s="19"/>
      <c r="O85" s="7">
        <f>(E85+G85+I85+K85+M85)/Alkutiedot!$F$10</f>
        <v>0</v>
      </c>
    </row>
    <row r="86" spans="1:15" ht="16" thickBot="1" x14ac:dyDescent="0.4">
      <c r="A86">
        <f>IF(Alkutiedot!B17="","",Alkutiedot!B17)</f>
        <v>16</v>
      </c>
      <c r="B86" t="str">
        <f>IF(Alkutiedot!C17="","",Alkutiedot!C17)</f>
        <v>Pari16</v>
      </c>
      <c r="D86" s="24">
        <f>IF(Alkutiedot!$C17="","",Alkutiedot!$B17)</f>
        <v>16</v>
      </c>
      <c r="E86" s="17"/>
      <c r="F86" s="24">
        <f>IF(Alkutiedot!$C17="","",Alkutiedot!$B17)</f>
        <v>16</v>
      </c>
      <c r="G86" s="19"/>
      <c r="H86" s="24">
        <f>IF(Alkutiedot!$C17="","",Alkutiedot!$B17)</f>
        <v>16</v>
      </c>
      <c r="I86" s="17"/>
      <c r="J86" s="24">
        <f>IF(Alkutiedot!$C17="","",Alkutiedot!$B17)</f>
        <v>16</v>
      </c>
      <c r="K86" s="19"/>
      <c r="L86" s="24">
        <f>IF(Alkutiedot!$C17="","",Alkutiedot!$B17)</f>
        <v>16</v>
      </c>
      <c r="M86" s="19"/>
      <c r="O86" s="7">
        <f>(E86+G86+I86+K86+M86)/Alkutiedot!$F$10</f>
        <v>0</v>
      </c>
    </row>
    <row r="87" spans="1:15" ht="16" thickBot="1" x14ac:dyDescent="0.4">
      <c r="D87" s="22" t="str">
        <f>Alkutiedot!H7</f>
        <v>Jive</v>
      </c>
      <c r="E87" s="8" t="str">
        <f>E70</f>
        <v>Koko suoritus</v>
      </c>
      <c r="F87" s="22" t="str">
        <f>D87</f>
        <v>Jive</v>
      </c>
      <c r="G87" s="9" t="str">
        <f>G70</f>
        <v>Koko suoritus</v>
      </c>
      <c r="H87" s="22" t="str">
        <f>D87</f>
        <v>Jive</v>
      </c>
      <c r="I87" s="8" t="str">
        <f>I70</f>
        <v>Koko suoritus</v>
      </c>
      <c r="J87" s="22" t="str">
        <f>D87</f>
        <v>Jive</v>
      </c>
      <c r="K87" s="9" t="str">
        <f>K70</f>
        <v>Koko suoritus</v>
      </c>
      <c r="L87" s="26" t="str">
        <f>D87</f>
        <v>Jive</v>
      </c>
      <c r="M87" s="9" t="str">
        <f>M70</f>
        <v>Koko suoritus</v>
      </c>
    </row>
    <row r="88" spans="1:15" x14ac:dyDescent="0.35">
      <c r="A88">
        <f>IF(Alkutiedot!B2="","",Alkutiedot!B2)</f>
        <v>1</v>
      </c>
      <c r="B88" t="str">
        <f>IF(Alkutiedot!C2="","",Alkutiedot!C2)</f>
        <v>Mies X- Nainen Y, Seura ry</v>
      </c>
      <c r="D88" s="24">
        <f>IF(Alkutiedot!$C2="","",Alkutiedot!$B2)</f>
        <v>1</v>
      </c>
      <c r="E88" s="16">
        <v>6</v>
      </c>
      <c r="F88" s="24">
        <f>IF(Alkutiedot!$C2="","",Alkutiedot!$B2)</f>
        <v>1</v>
      </c>
      <c r="G88" s="18">
        <v>6</v>
      </c>
      <c r="H88" s="24">
        <f>IF(Alkutiedot!$C2="","",Alkutiedot!$B2)</f>
        <v>1</v>
      </c>
      <c r="I88" s="16">
        <v>6</v>
      </c>
      <c r="J88" s="24">
        <f>IF(Alkutiedot!$C2="","",Alkutiedot!$B2)</f>
        <v>1</v>
      </c>
      <c r="K88" s="18">
        <v>6</v>
      </c>
      <c r="L88" s="24">
        <f>IF(Alkutiedot!$C2="","",Alkutiedot!$B2)</f>
        <v>1</v>
      </c>
      <c r="M88" s="18">
        <v>2</v>
      </c>
      <c r="O88" s="7">
        <f>(E88+G88+I88+K88+M88)/Alkutiedot!$F$10</f>
        <v>5.2</v>
      </c>
    </row>
    <row r="89" spans="1:15" x14ac:dyDescent="0.35">
      <c r="A89">
        <f>IF(Alkutiedot!B3="","",Alkutiedot!B3)</f>
        <v>2</v>
      </c>
      <c r="B89" t="str">
        <f>IF(Alkutiedot!C3="","",Alkutiedot!C3)</f>
        <v>Mies A - Nainen B, Seura 2 ry</v>
      </c>
      <c r="D89" s="24">
        <f>IF(Alkutiedot!$C3="","",Alkutiedot!$B3)</f>
        <v>2</v>
      </c>
      <c r="E89" s="17"/>
      <c r="F89" s="24">
        <f>IF(Alkutiedot!$C3="","",Alkutiedot!$B3)</f>
        <v>2</v>
      </c>
      <c r="G89" s="19">
        <v>3</v>
      </c>
      <c r="H89" s="24">
        <f>IF(Alkutiedot!$C3="","",Alkutiedot!$B3)</f>
        <v>2</v>
      </c>
      <c r="I89" s="17">
        <v>3</v>
      </c>
      <c r="J89" s="24">
        <f>IF(Alkutiedot!$C3="","",Alkutiedot!$B3)</f>
        <v>2</v>
      </c>
      <c r="K89" s="19">
        <v>3</v>
      </c>
      <c r="L89" s="24">
        <f>IF(Alkutiedot!$C3="","",Alkutiedot!$B3)</f>
        <v>2</v>
      </c>
      <c r="M89" s="19">
        <v>3</v>
      </c>
      <c r="O89" s="7">
        <f>(E89+G89+I89+K89+M89)/Alkutiedot!$F$10</f>
        <v>2.4</v>
      </c>
    </row>
    <row r="90" spans="1:15" x14ac:dyDescent="0.35">
      <c r="A90">
        <f>IF(Alkutiedot!B4="","",Alkutiedot!B4)</f>
        <v>3</v>
      </c>
      <c r="B90" t="str">
        <f>IF(Alkutiedot!C4="","",Alkutiedot!C4)</f>
        <v>Pari3</v>
      </c>
      <c r="D90" s="24">
        <f>IF(Alkutiedot!$C4="","",Alkutiedot!$B4)</f>
        <v>3</v>
      </c>
      <c r="E90" s="17"/>
      <c r="F90" s="24">
        <f>IF(Alkutiedot!$C4="","",Alkutiedot!$B4)</f>
        <v>3</v>
      </c>
      <c r="G90" s="19"/>
      <c r="H90" s="24">
        <f>IF(Alkutiedot!$C4="","",Alkutiedot!$B4)</f>
        <v>3</v>
      </c>
      <c r="I90" s="17"/>
      <c r="J90" s="24">
        <f>IF(Alkutiedot!$C4="","",Alkutiedot!$B4)</f>
        <v>3</v>
      </c>
      <c r="K90" s="19"/>
      <c r="L90" s="24">
        <f>IF(Alkutiedot!$C4="","",Alkutiedot!$B4)</f>
        <v>3</v>
      </c>
      <c r="M90" s="19"/>
      <c r="O90" s="7">
        <f>(E90+G90+I90+K90+M90)/Alkutiedot!$F$10</f>
        <v>0</v>
      </c>
    </row>
    <row r="91" spans="1:15" x14ac:dyDescent="0.35">
      <c r="A91">
        <f>IF(Alkutiedot!B5="","",Alkutiedot!B5)</f>
        <v>4</v>
      </c>
      <c r="B91" t="str">
        <f>IF(Alkutiedot!C5="","",Alkutiedot!C5)</f>
        <v>Pari4</v>
      </c>
      <c r="D91" s="24">
        <f>IF(Alkutiedot!$C5="","",Alkutiedot!$B5)</f>
        <v>4</v>
      </c>
      <c r="E91" s="17"/>
      <c r="F91" s="24">
        <f>IF(Alkutiedot!$C5="","",Alkutiedot!$B5)</f>
        <v>4</v>
      </c>
      <c r="G91" s="19"/>
      <c r="H91" s="24">
        <f>IF(Alkutiedot!$C5="","",Alkutiedot!$B5)</f>
        <v>4</v>
      </c>
      <c r="I91" s="17"/>
      <c r="J91" s="24">
        <f>IF(Alkutiedot!$C5="","",Alkutiedot!$B5)</f>
        <v>4</v>
      </c>
      <c r="K91" s="19"/>
      <c r="L91" s="24">
        <f>IF(Alkutiedot!$C5="","",Alkutiedot!$B5)</f>
        <v>4</v>
      </c>
      <c r="M91" s="19"/>
      <c r="O91" s="7">
        <f>(E91+G91+I91+K91+M91)/Alkutiedot!$F$10</f>
        <v>0</v>
      </c>
    </row>
    <row r="92" spans="1:15" x14ac:dyDescent="0.35">
      <c r="A92">
        <f>IF(Alkutiedot!B6="","",Alkutiedot!B6)</f>
        <v>5</v>
      </c>
      <c r="B92" t="str">
        <f>IF(Alkutiedot!C6="","",Alkutiedot!C6)</f>
        <v>Pari5</v>
      </c>
      <c r="D92" s="24">
        <f>IF(Alkutiedot!$C6="","",Alkutiedot!$B6)</f>
        <v>5</v>
      </c>
      <c r="E92" s="17"/>
      <c r="F92" s="24">
        <f>IF(Alkutiedot!$C6="","",Alkutiedot!$B6)</f>
        <v>5</v>
      </c>
      <c r="G92" s="19"/>
      <c r="H92" s="24">
        <f>IF(Alkutiedot!$C6="","",Alkutiedot!$B6)</f>
        <v>5</v>
      </c>
      <c r="I92" s="17"/>
      <c r="J92" s="24">
        <f>IF(Alkutiedot!$C6="","",Alkutiedot!$B6)</f>
        <v>5</v>
      </c>
      <c r="K92" s="19">
        <v>3</v>
      </c>
      <c r="L92" s="24">
        <f>IF(Alkutiedot!$C6="","",Alkutiedot!$B6)</f>
        <v>5</v>
      </c>
      <c r="M92" s="19"/>
      <c r="O92" s="7">
        <f>(E92+G92+I92+K92+M92)/Alkutiedot!$F$10</f>
        <v>0.6</v>
      </c>
    </row>
    <row r="93" spans="1:15" x14ac:dyDescent="0.35">
      <c r="A93">
        <f>IF(Alkutiedot!B7="","",Alkutiedot!B7)</f>
        <v>6</v>
      </c>
      <c r="B93" t="str">
        <f>IF(Alkutiedot!C7="","",Alkutiedot!C7)</f>
        <v>Pari6</v>
      </c>
      <c r="D93" s="24">
        <f>IF(Alkutiedot!$C7="","",Alkutiedot!$B7)</f>
        <v>6</v>
      </c>
      <c r="E93" s="17"/>
      <c r="F93" s="24">
        <f>IF(Alkutiedot!$C7="","",Alkutiedot!$B7)</f>
        <v>6</v>
      </c>
      <c r="G93" s="19"/>
      <c r="H93" s="24">
        <f>IF(Alkutiedot!$C7="","",Alkutiedot!$B7)</f>
        <v>6</v>
      </c>
      <c r="I93" s="17"/>
      <c r="J93" s="24">
        <f>IF(Alkutiedot!$C7="","",Alkutiedot!$B7)</f>
        <v>6</v>
      </c>
      <c r="K93" s="19"/>
      <c r="L93" s="24">
        <f>IF(Alkutiedot!$C7="","",Alkutiedot!$B7)</f>
        <v>6</v>
      </c>
      <c r="M93" s="19"/>
      <c r="O93" s="7">
        <f>(E93+G93+I93+K93+M93)/Alkutiedot!$F$10</f>
        <v>0</v>
      </c>
    </row>
    <row r="94" spans="1:15" x14ac:dyDescent="0.35">
      <c r="A94">
        <f>IF(Alkutiedot!B8="","",Alkutiedot!B8)</f>
        <v>7</v>
      </c>
      <c r="B94" t="str">
        <f>IF(Alkutiedot!C8="","",Alkutiedot!C8)</f>
        <v>Pari7</v>
      </c>
      <c r="D94" s="24">
        <f>IF(Alkutiedot!$C8="","",Alkutiedot!$B8)</f>
        <v>7</v>
      </c>
      <c r="E94" s="17"/>
      <c r="F94" s="24">
        <f>IF(Alkutiedot!$C8="","",Alkutiedot!$B8)</f>
        <v>7</v>
      </c>
      <c r="G94" s="19"/>
      <c r="H94" s="24">
        <f>IF(Alkutiedot!$C8="","",Alkutiedot!$B8)</f>
        <v>7</v>
      </c>
      <c r="I94" s="17"/>
      <c r="J94" s="24">
        <f>IF(Alkutiedot!$C8="","",Alkutiedot!$B8)</f>
        <v>7</v>
      </c>
      <c r="K94" s="19"/>
      <c r="L94" s="24">
        <f>IF(Alkutiedot!$C8="","",Alkutiedot!$B8)</f>
        <v>7</v>
      </c>
      <c r="M94" s="19"/>
      <c r="O94" s="7">
        <f>(E94+G94+I94+K94+M94)/Alkutiedot!$F$10</f>
        <v>0</v>
      </c>
    </row>
    <row r="95" spans="1:15" x14ac:dyDescent="0.35">
      <c r="A95">
        <f>IF(Alkutiedot!B9="","",Alkutiedot!B9)</f>
        <v>8</v>
      </c>
      <c r="B95" t="str">
        <f>IF(Alkutiedot!C9="","",Alkutiedot!C9)</f>
        <v>Pari8</v>
      </c>
      <c r="D95" s="24">
        <f>IF(Alkutiedot!$C9="","",Alkutiedot!$B9)</f>
        <v>8</v>
      </c>
      <c r="E95" s="17"/>
      <c r="F95" s="24">
        <f>IF(Alkutiedot!$C9="","",Alkutiedot!$B9)</f>
        <v>8</v>
      </c>
      <c r="G95" s="19"/>
      <c r="H95" s="24">
        <f>IF(Alkutiedot!$C9="","",Alkutiedot!$B9)</f>
        <v>8</v>
      </c>
      <c r="I95" s="17"/>
      <c r="J95" s="24">
        <f>IF(Alkutiedot!$C9="","",Alkutiedot!$B9)</f>
        <v>8</v>
      </c>
      <c r="K95" s="19"/>
      <c r="L95" s="24">
        <f>IF(Alkutiedot!$C9="","",Alkutiedot!$B9)</f>
        <v>8</v>
      </c>
      <c r="M95" s="19"/>
      <c r="O95" s="7">
        <f>(E95+G95+I95+K95+M95)/Alkutiedot!$F$10</f>
        <v>0</v>
      </c>
    </row>
    <row r="96" spans="1:15" x14ac:dyDescent="0.35">
      <c r="A96">
        <f>IF(Alkutiedot!B10="","",Alkutiedot!B10)</f>
        <v>9</v>
      </c>
      <c r="B96" t="str">
        <f>IF(Alkutiedot!C10="","",Alkutiedot!C10)</f>
        <v>Pari9</v>
      </c>
      <c r="D96" s="24">
        <f>IF(Alkutiedot!$C10="","",Alkutiedot!$B10)</f>
        <v>9</v>
      </c>
      <c r="E96" s="17"/>
      <c r="F96" s="24">
        <f>IF(Alkutiedot!$C10="","",Alkutiedot!$B10)</f>
        <v>9</v>
      </c>
      <c r="G96" s="19"/>
      <c r="H96" s="24">
        <f>IF(Alkutiedot!$C10="","",Alkutiedot!$B10)</f>
        <v>9</v>
      </c>
      <c r="I96" s="17"/>
      <c r="J96" s="24">
        <f>IF(Alkutiedot!$C10="","",Alkutiedot!$B10)</f>
        <v>9</v>
      </c>
      <c r="K96" s="19"/>
      <c r="L96" s="24">
        <f>IF(Alkutiedot!$C10="","",Alkutiedot!$B10)</f>
        <v>9</v>
      </c>
      <c r="M96" s="19"/>
      <c r="O96" s="7">
        <f>(E96+G96+I96+K96+M96)/Alkutiedot!$F$10</f>
        <v>0</v>
      </c>
    </row>
    <row r="97" spans="1:15" x14ac:dyDescent="0.35">
      <c r="A97">
        <f>IF(Alkutiedot!B11="","",Alkutiedot!B11)</f>
        <v>10</v>
      </c>
      <c r="B97" t="str">
        <f>IF(Alkutiedot!C11="","",Alkutiedot!C11)</f>
        <v>Pari10</v>
      </c>
      <c r="D97" s="24">
        <f>IF(Alkutiedot!$C11="","",Alkutiedot!$B11)</f>
        <v>10</v>
      </c>
      <c r="E97" s="17"/>
      <c r="F97" s="24">
        <f>IF(Alkutiedot!$C11="","",Alkutiedot!$B11)</f>
        <v>10</v>
      </c>
      <c r="G97" s="19"/>
      <c r="H97" s="24">
        <f>IF(Alkutiedot!$C11="","",Alkutiedot!$B11)</f>
        <v>10</v>
      </c>
      <c r="I97" s="17"/>
      <c r="J97" s="24">
        <f>IF(Alkutiedot!$C11="","",Alkutiedot!$B11)</f>
        <v>10</v>
      </c>
      <c r="K97" s="19"/>
      <c r="L97" s="24">
        <f>IF(Alkutiedot!$C11="","",Alkutiedot!$B11)</f>
        <v>10</v>
      </c>
      <c r="M97" s="19"/>
      <c r="O97" s="7">
        <f>(E97+G97+I97+K97+M97)/Alkutiedot!$F$10</f>
        <v>0</v>
      </c>
    </row>
    <row r="98" spans="1:15" x14ac:dyDescent="0.35">
      <c r="A98">
        <f>IF(Alkutiedot!B12="","",Alkutiedot!B12)</f>
        <v>11</v>
      </c>
      <c r="B98" t="str">
        <f>IF(Alkutiedot!C12="","",Alkutiedot!C12)</f>
        <v>Pari11</v>
      </c>
      <c r="D98" s="24">
        <f>IF(Alkutiedot!$C12="","",Alkutiedot!$B12)</f>
        <v>11</v>
      </c>
      <c r="E98" s="17"/>
      <c r="F98" s="24">
        <f>IF(Alkutiedot!$C12="","",Alkutiedot!$B12)</f>
        <v>11</v>
      </c>
      <c r="G98" s="19"/>
      <c r="H98" s="24">
        <f>IF(Alkutiedot!$C12="","",Alkutiedot!$B12)</f>
        <v>11</v>
      </c>
      <c r="I98" s="17"/>
      <c r="J98" s="24">
        <f>IF(Alkutiedot!$C12="","",Alkutiedot!$B12)</f>
        <v>11</v>
      </c>
      <c r="K98" s="19"/>
      <c r="L98" s="24">
        <f>IF(Alkutiedot!$C12="","",Alkutiedot!$B12)</f>
        <v>11</v>
      </c>
      <c r="M98" s="19"/>
      <c r="O98" s="7">
        <f>(E98+G98+I98+K98+M98)/Alkutiedot!$F$10</f>
        <v>0</v>
      </c>
    </row>
    <row r="99" spans="1:15" x14ac:dyDescent="0.35">
      <c r="A99">
        <f>IF(Alkutiedot!B13="","",Alkutiedot!B13)</f>
        <v>12</v>
      </c>
      <c r="B99" t="str">
        <f>IF(Alkutiedot!C13="","",Alkutiedot!C13)</f>
        <v>Pari12</v>
      </c>
      <c r="D99" s="24">
        <f>IF(Alkutiedot!$C13="","",Alkutiedot!$B13)</f>
        <v>12</v>
      </c>
      <c r="E99" s="17"/>
      <c r="F99" s="24">
        <f>IF(Alkutiedot!$C13="","",Alkutiedot!$B13)</f>
        <v>12</v>
      </c>
      <c r="G99" s="19"/>
      <c r="H99" s="24">
        <f>IF(Alkutiedot!$C13="","",Alkutiedot!$B13)</f>
        <v>12</v>
      </c>
      <c r="I99" s="17"/>
      <c r="J99" s="24">
        <f>IF(Alkutiedot!$C13="","",Alkutiedot!$B13)</f>
        <v>12</v>
      </c>
      <c r="K99" s="19"/>
      <c r="L99" s="24">
        <f>IF(Alkutiedot!$C13="","",Alkutiedot!$B13)</f>
        <v>12</v>
      </c>
      <c r="M99" s="19"/>
      <c r="O99" s="7">
        <f>(E99+G99+I99+K99+M99)/Alkutiedot!$F$10</f>
        <v>0</v>
      </c>
    </row>
    <row r="100" spans="1:15" x14ac:dyDescent="0.35">
      <c r="A100">
        <f>IF(Alkutiedot!B14="","",Alkutiedot!B14)</f>
        <v>13</v>
      </c>
      <c r="B100" t="str">
        <f>IF(Alkutiedot!C14="","",Alkutiedot!C14)</f>
        <v>Pari13</v>
      </c>
      <c r="D100" s="24">
        <f>IF(Alkutiedot!$C14="","",Alkutiedot!$B14)</f>
        <v>13</v>
      </c>
      <c r="E100" s="17"/>
      <c r="F100" s="24">
        <f>IF(Alkutiedot!$C14="","",Alkutiedot!$B14)</f>
        <v>13</v>
      </c>
      <c r="G100" s="19"/>
      <c r="H100" s="24">
        <f>IF(Alkutiedot!$C14="","",Alkutiedot!$B14)</f>
        <v>13</v>
      </c>
      <c r="I100" s="17"/>
      <c r="J100" s="24">
        <f>IF(Alkutiedot!$C14="","",Alkutiedot!$B14)</f>
        <v>13</v>
      </c>
      <c r="K100" s="19"/>
      <c r="L100" s="24">
        <f>IF(Alkutiedot!$C14="","",Alkutiedot!$B14)</f>
        <v>13</v>
      </c>
      <c r="M100" s="19"/>
      <c r="O100" s="7">
        <f>(E100+G100+I100+K100+M100)/Alkutiedot!$F$10</f>
        <v>0</v>
      </c>
    </row>
    <row r="101" spans="1:15" x14ac:dyDescent="0.35">
      <c r="A101">
        <f>IF(Alkutiedot!B15="","",Alkutiedot!B15)</f>
        <v>14</v>
      </c>
      <c r="B101" t="str">
        <f>IF(Alkutiedot!C15="","",Alkutiedot!C15)</f>
        <v>Pari14</v>
      </c>
      <c r="D101" s="24">
        <f>IF(Alkutiedot!$C15="","",Alkutiedot!$B15)</f>
        <v>14</v>
      </c>
      <c r="E101" s="17"/>
      <c r="F101" s="24">
        <f>IF(Alkutiedot!$C15="","",Alkutiedot!$B15)</f>
        <v>14</v>
      </c>
      <c r="G101" s="19"/>
      <c r="H101" s="24">
        <f>IF(Alkutiedot!$C15="","",Alkutiedot!$B15)</f>
        <v>14</v>
      </c>
      <c r="I101" s="17"/>
      <c r="J101" s="24">
        <f>IF(Alkutiedot!$C15="","",Alkutiedot!$B15)</f>
        <v>14</v>
      </c>
      <c r="K101" s="19"/>
      <c r="L101" s="24">
        <f>IF(Alkutiedot!$C15="","",Alkutiedot!$B15)</f>
        <v>14</v>
      </c>
      <c r="M101" s="19"/>
      <c r="O101" s="7">
        <f>(E101+G101+I101+K101+M101)/Alkutiedot!$F$10</f>
        <v>0</v>
      </c>
    </row>
    <row r="102" spans="1:15" x14ac:dyDescent="0.35">
      <c r="A102">
        <f>IF(Alkutiedot!B16="","",Alkutiedot!B16)</f>
        <v>15</v>
      </c>
      <c r="B102" t="str">
        <f>IF(Alkutiedot!C16="","",Alkutiedot!C16)</f>
        <v>Pari15</v>
      </c>
      <c r="D102" s="24">
        <f>IF(Alkutiedot!$C16="","",Alkutiedot!$B16)</f>
        <v>15</v>
      </c>
      <c r="E102" s="17"/>
      <c r="F102" s="24">
        <f>IF(Alkutiedot!$C16="","",Alkutiedot!$B16)</f>
        <v>15</v>
      </c>
      <c r="G102" s="19"/>
      <c r="H102" s="24">
        <f>IF(Alkutiedot!$C16="","",Alkutiedot!$B16)</f>
        <v>15</v>
      </c>
      <c r="I102" s="17"/>
      <c r="J102" s="24">
        <f>IF(Alkutiedot!$C16="","",Alkutiedot!$B16)</f>
        <v>15</v>
      </c>
      <c r="K102" s="19"/>
      <c r="L102" s="24">
        <f>IF(Alkutiedot!$C16="","",Alkutiedot!$B16)</f>
        <v>15</v>
      </c>
      <c r="M102" s="19"/>
      <c r="O102" s="7">
        <f>(E102+G102+I102+K102+M102)/Alkutiedot!$F$10</f>
        <v>0</v>
      </c>
    </row>
    <row r="103" spans="1:15" x14ac:dyDescent="0.35">
      <c r="A103">
        <f>IF(Alkutiedot!B17="","",Alkutiedot!B17)</f>
        <v>16</v>
      </c>
      <c r="B103" t="str">
        <f>IF(Alkutiedot!C17="","",Alkutiedot!C17)</f>
        <v>Pari16</v>
      </c>
      <c r="D103" s="24">
        <f>IF(Alkutiedot!$C17="","",Alkutiedot!$B17)</f>
        <v>16</v>
      </c>
      <c r="E103" s="17"/>
      <c r="F103" s="24">
        <f>IF(Alkutiedot!$C17="","",Alkutiedot!$B17)</f>
        <v>16</v>
      </c>
      <c r="G103" s="19"/>
      <c r="H103" s="24">
        <f>IF(Alkutiedot!$C17="","",Alkutiedot!$B17)</f>
        <v>16</v>
      </c>
      <c r="I103" s="17"/>
      <c r="J103" s="24">
        <f>IF(Alkutiedot!$C17="","",Alkutiedot!$B17)</f>
        <v>16</v>
      </c>
      <c r="K103" s="19"/>
      <c r="L103" s="24">
        <f>IF(Alkutiedot!$C17="","",Alkutiedot!$B17)</f>
        <v>16</v>
      </c>
      <c r="M103" s="19"/>
      <c r="O103" s="7">
        <f>(E103+G103+I103+K103+M103)/Alkutiedot!$F$10</f>
        <v>0</v>
      </c>
    </row>
    <row r="104" spans="1:15" ht="46.5" x14ac:dyDescent="0.35">
      <c r="D104" s="7" cm="1">
        <f t="array" ref="D104:E109">Alkutiedot!J1:K6</f>
        <v>0</v>
      </c>
      <c r="E104" s="27" t="str">
        <v>Arviointiasteikko on 1-5, sisältäen puolipisteet (1, 1.5, 2, 2.5, 3, 3.5, 4, 4.5, 5)</v>
      </c>
      <c r="F104" s="27" cm="1">
        <f t="array" ref="F104:G109">_xlfn.ANCHORARRAY(D104)</f>
        <v>0</v>
      </c>
      <c r="G104" s="27" t="str">
        <v>Arviointiasteikko on 1-5, sisältäen puolipisteet (1, 1.5, 2, 2.5, 3, 3.5, 4, 4.5, 5)</v>
      </c>
      <c r="H104" s="27" cm="1">
        <f t="array" ref="H104:I109">_xlfn.ANCHORARRAY(D104)</f>
        <v>0</v>
      </c>
      <c r="I104" s="27" t="str">
        <v>Arviointiasteikko on 1-5, sisältäen puolipisteet (1, 1.5, 2, 2.5, 3, 3.5, 4, 4.5, 5)</v>
      </c>
      <c r="J104" s="27" cm="1">
        <f t="array" ref="J104:K109">_xlfn.ANCHORARRAY(D104)</f>
        <v>0</v>
      </c>
      <c r="K104" s="27" t="str">
        <v>Arviointiasteikko on 1-5, sisältäen puolipisteet (1, 1.5, 2, 2.5, 3, 3.5, 4, 4.5, 5)</v>
      </c>
      <c r="L104" s="27" cm="1">
        <f t="array" ref="L104:M109">_xlfn.ANCHORARRAY(D104)</f>
        <v>0</v>
      </c>
      <c r="M104" s="27" t="str">
        <v>Arviointiasteikko on 1-5, sisältäen puolipisteet (1, 1.5, 2, 2.5, 3, 3.5, 4, 4.5, 5)</v>
      </c>
    </row>
    <row r="105" spans="1:15" x14ac:dyDescent="0.35">
      <c r="D105" s="7">
        <v>1</v>
      </c>
      <c r="E105" s="7" t="str">
        <v>Heikko</v>
      </c>
      <c r="F105" s="7">
        <v>1</v>
      </c>
      <c r="G105" s="7" t="str">
        <v>Heikko</v>
      </c>
      <c r="H105" s="7">
        <v>1</v>
      </c>
      <c r="I105" s="7" t="str">
        <v>Heikko</v>
      </c>
      <c r="J105" s="7">
        <v>1</v>
      </c>
      <c r="K105" s="7" t="str">
        <v>Heikko</v>
      </c>
      <c r="L105" s="7">
        <v>1</v>
      </c>
      <c r="M105" s="7" t="str">
        <v>Heikko</v>
      </c>
    </row>
    <row r="106" spans="1:15" x14ac:dyDescent="0.35">
      <c r="D106" s="7" t="str">
        <v>2</v>
      </c>
      <c r="E106" s="7" t="str">
        <v>Kehitettävää</v>
      </c>
      <c r="F106" s="7" t="str">
        <v>2</v>
      </c>
      <c r="G106" s="7" t="str">
        <v>Kehitettävää</v>
      </c>
      <c r="H106" s="7" t="str">
        <v>2</v>
      </c>
      <c r="I106" s="7" t="str">
        <v>Kehitettävää</v>
      </c>
      <c r="J106" s="7" t="str">
        <v>2</v>
      </c>
      <c r="K106" s="7" t="str">
        <v>Kehitettävää</v>
      </c>
      <c r="L106" s="7" t="str">
        <v>2</v>
      </c>
      <c r="M106" s="7" t="str">
        <v>Kehitettävää</v>
      </c>
    </row>
    <row r="107" spans="1:15" x14ac:dyDescent="0.35">
      <c r="D107" s="7" t="str">
        <v>3</v>
      </c>
      <c r="E107" s="7" t="str">
        <v>Hyvä</v>
      </c>
      <c r="F107" s="7" t="str">
        <v>3</v>
      </c>
      <c r="G107" s="7" t="str">
        <v>Hyvä</v>
      </c>
      <c r="H107" s="7" t="str">
        <v>3</v>
      </c>
      <c r="I107" s="7" t="str">
        <v>Hyvä</v>
      </c>
      <c r="J107" s="7" t="str">
        <v>3</v>
      </c>
      <c r="K107" s="7" t="str">
        <v>Hyvä</v>
      </c>
      <c r="L107" s="7" t="str">
        <v>3</v>
      </c>
      <c r="M107" s="7" t="str">
        <v>Hyvä</v>
      </c>
    </row>
    <row r="108" spans="1:15" x14ac:dyDescent="0.35">
      <c r="D108" s="7">
        <v>4</v>
      </c>
      <c r="E108" s="7" t="str">
        <v>Kiitettävä</v>
      </c>
      <c r="F108" s="7">
        <v>4</v>
      </c>
      <c r="G108" s="7" t="str">
        <v>Kiitettävä</v>
      </c>
      <c r="H108" s="7">
        <v>4</v>
      </c>
      <c r="I108" s="7" t="str">
        <v>Kiitettävä</v>
      </c>
      <c r="J108" s="7">
        <v>4</v>
      </c>
      <c r="K108" s="7" t="str">
        <v>Kiitettävä</v>
      </c>
      <c r="L108" s="7">
        <v>4</v>
      </c>
      <c r="M108" s="7" t="str">
        <v>Kiitettävä</v>
      </c>
    </row>
    <row r="109" spans="1:15" x14ac:dyDescent="0.35">
      <c r="D109" s="7">
        <v>5</v>
      </c>
      <c r="E109" s="7" t="str">
        <v>Erinomainen</v>
      </c>
      <c r="F109" s="7">
        <v>5</v>
      </c>
      <c r="G109" s="7" t="str">
        <v>Erinomainen</v>
      </c>
      <c r="H109" s="7">
        <v>5</v>
      </c>
      <c r="I109" s="7" t="str">
        <v>Erinomainen</v>
      </c>
      <c r="J109" s="7">
        <v>5</v>
      </c>
      <c r="K109" s="7" t="str">
        <v>Erinomainen</v>
      </c>
      <c r="L109" s="7">
        <v>5</v>
      </c>
      <c r="M109" s="7" t="str">
        <v>Erinomainen</v>
      </c>
    </row>
  </sheetData>
  <pageMargins left="0.7" right="0.7" top="0.75" bottom="0.75" header="0.3" footer="0.3"/>
  <pageSetup paperSize="9" scale="43" fitToWidth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40"/>
  <sheetViews>
    <sheetView zoomScaleNormal="100" workbookViewId="0">
      <selection sqref="A1:XFD1"/>
    </sheetView>
  </sheetViews>
  <sheetFormatPr defaultColWidth="11" defaultRowHeight="15.5" x14ac:dyDescent="0.35"/>
  <cols>
    <col min="1" max="1" width="28.58203125" customWidth="1"/>
    <col min="2" max="2" width="33.58203125" customWidth="1"/>
  </cols>
  <sheetData>
    <row r="1" spans="1:3" ht="171" customHeight="1" x14ac:dyDescent="0.35">
      <c r="A1" t="s">
        <v>68</v>
      </c>
    </row>
    <row r="2" spans="1:3" ht="26" x14ac:dyDescent="0.6">
      <c r="B2" s="2" t="str">
        <f>Alkutiedot!A2</f>
        <v>Järjestävä seura Seurakilpailut X.X.202X</v>
      </c>
    </row>
    <row r="3" spans="1:3" ht="35.15" customHeight="1" x14ac:dyDescent="0.35"/>
    <row r="4" spans="1:3" ht="23.5" x14ac:dyDescent="0.55000000000000004">
      <c r="B4" s="3" t="s">
        <v>39</v>
      </c>
    </row>
    <row r="5" spans="1:3" ht="33" customHeight="1" x14ac:dyDescent="0.35"/>
    <row r="6" spans="1:3" ht="21" x14ac:dyDescent="0.5">
      <c r="B6" s="11" t="s">
        <v>20</v>
      </c>
    </row>
    <row r="9" spans="1:3" x14ac:dyDescent="0.35">
      <c r="B9" t="str">
        <f>Alkutiedot!H2</f>
        <v>Valssi</v>
      </c>
    </row>
    <row r="10" spans="1:3" x14ac:dyDescent="0.35">
      <c r="B10" t="str">
        <f>Alkutiedot!G2</f>
        <v>Koko suoritus</v>
      </c>
      <c r="C10">
        <f>VLOOKUP(B6,'Tuomarin laput'!B3:Q18,14,0)</f>
        <v>1.2</v>
      </c>
    </row>
    <row r="12" spans="1:3" x14ac:dyDescent="0.35">
      <c r="B12" t="str">
        <f>Alkutiedot!H3</f>
        <v>Tango</v>
      </c>
    </row>
    <row r="13" spans="1:3" x14ac:dyDescent="0.35">
      <c r="B13" t="str">
        <f>Alkutiedot!G2</f>
        <v>Koko suoritus</v>
      </c>
      <c r="C13">
        <f>VLOOKUP(B6,'Tuomarin laput'!B20:Q35,14,0)</f>
        <v>2</v>
      </c>
    </row>
    <row r="15" spans="1:3" x14ac:dyDescent="0.35">
      <c r="B15" t="str">
        <f>Alkutiedot!H4</f>
        <v>Quickstep</v>
      </c>
    </row>
    <row r="16" spans="1:3" x14ac:dyDescent="0.35">
      <c r="B16" t="str">
        <f>Alkutiedot!G2</f>
        <v>Koko suoritus</v>
      </c>
      <c r="C16">
        <f>VLOOKUP(B6,'Tuomarin laput'!B37:Q52,14,0)</f>
        <v>3</v>
      </c>
    </row>
    <row r="18" spans="1:4" x14ac:dyDescent="0.35">
      <c r="B18" t="str">
        <f>Alkutiedot!H5</f>
        <v>Samba</v>
      </c>
    </row>
    <row r="19" spans="1:4" x14ac:dyDescent="0.35">
      <c r="B19" t="str">
        <f>Alkutiedot!G2</f>
        <v>Koko suoritus</v>
      </c>
      <c r="C19">
        <f>VLOOKUP(B6,'Tuomarin laput'!B54:Q69,14,0)</f>
        <v>4</v>
      </c>
    </row>
    <row r="21" spans="1:4" x14ac:dyDescent="0.35">
      <c r="B21" t="str">
        <f>Alkutiedot!H6</f>
        <v>Cha-Cha</v>
      </c>
    </row>
    <row r="22" spans="1:4" x14ac:dyDescent="0.35">
      <c r="B22" t="str">
        <f>Alkutiedot!G2</f>
        <v>Koko suoritus</v>
      </c>
      <c r="C22">
        <f>VLOOKUP(B6,'Tuomarin laput'!B71:Q86,14,0)</f>
        <v>5</v>
      </c>
    </row>
    <row r="24" spans="1:4" x14ac:dyDescent="0.35">
      <c r="B24" t="str">
        <f>Alkutiedot!H7</f>
        <v>Jive</v>
      </c>
    </row>
    <row r="25" spans="1:4" x14ac:dyDescent="0.35">
      <c r="B25" t="str">
        <f>Alkutiedot!G2</f>
        <v>Koko suoritus</v>
      </c>
      <c r="C25">
        <f>VLOOKUP(B6,'Tuomarin laput'!B88:Q103,14,0)</f>
        <v>5.2</v>
      </c>
    </row>
    <row r="29" spans="1:4" x14ac:dyDescent="0.35">
      <c r="A29" s="1" t="str">
        <f>Alkutiedot!E13</f>
        <v>Kilpailunjohtaja</v>
      </c>
      <c r="B29" t="str">
        <f>Alkutiedot!F14</f>
        <v>Etunimi, Sukunimi</v>
      </c>
    </row>
    <row r="30" spans="1:4" ht="15" customHeight="1" x14ac:dyDescent="0.35"/>
    <row r="31" spans="1:4" ht="15" customHeight="1" x14ac:dyDescent="0.35">
      <c r="A31" s="1" t="str">
        <f>Alkutiedot!E1</f>
        <v>Tuomarit</v>
      </c>
      <c r="C31" s="28" t="s">
        <v>69</v>
      </c>
      <c r="D31" s="28"/>
    </row>
    <row r="32" spans="1:4" x14ac:dyDescent="0.35">
      <c r="A32" s="1" t="str" cm="1">
        <f t="array" ref="A32:B36">Alkutiedot!E2:F6</f>
        <v>A</v>
      </c>
      <c r="B32" t="str">
        <v>Tuomari A</v>
      </c>
      <c r="C32" s="1" cm="1">
        <f t="array" ref="C32:D36">Alkutiedot!J2:K6</f>
        <v>1</v>
      </c>
      <c r="D32" s="4" t="str">
        <v>Heikko</v>
      </c>
    </row>
    <row r="33" spans="1:4" ht="16" customHeight="1" x14ac:dyDescent="0.35">
      <c r="A33" s="1" t="str">
        <v>B</v>
      </c>
      <c r="B33" t="str">
        <v>Tuomari B</v>
      </c>
      <c r="C33" s="1" t="str">
        <v>2</v>
      </c>
      <c r="D33" s="4" t="str">
        <v>Kehitettävää</v>
      </c>
    </row>
    <row r="34" spans="1:4" x14ac:dyDescent="0.35">
      <c r="A34" s="1" t="str">
        <v>C</v>
      </c>
      <c r="B34" t="str">
        <v>Tuomari C</v>
      </c>
      <c r="C34" s="1" t="str">
        <v>3</v>
      </c>
      <c r="D34" s="4" t="str">
        <v>Hyvä</v>
      </c>
    </row>
    <row r="35" spans="1:4" x14ac:dyDescent="0.35">
      <c r="A35" s="1" t="str">
        <v>D</v>
      </c>
      <c r="B35" t="str">
        <v>Tuomari D</v>
      </c>
      <c r="C35">
        <v>4</v>
      </c>
      <c r="D35" t="str">
        <v>Kiitettävä</v>
      </c>
    </row>
    <row r="36" spans="1:4" x14ac:dyDescent="0.35">
      <c r="A36" s="1" t="str">
        <v>E</v>
      </c>
      <c r="B36" t="str">
        <v>Tuomari E</v>
      </c>
      <c r="C36">
        <v>5</v>
      </c>
      <c r="D36" t="str">
        <v>Erinomainen</v>
      </c>
    </row>
    <row r="37" spans="1:4" x14ac:dyDescent="0.35">
      <c r="A37" s="1"/>
    </row>
    <row r="38" spans="1:4" x14ac:dyDescent="0.35">
      <c r="A38" s="1"/>
    </row>
    <row r="40" spans="1:4" x14ac:dyDescent="0.35">
      <c r="A40" s="1"/>
    </row>
  </sheetData>
  <mergeCells count="1">
    <mergeCell ref="C31:D31"/>
  </mergeCells>
  <pageMargins left="0.7" right="0.7" top="0.75" bottom="0.75" header="0.3" footer="0.3"/>
  <pageSetup paperSize="9" scale="7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4492A7C-F2C9-4DAC-87AC-E6A15C43F59B}">
          <x14:formula1>
            <xm:f>Alkutiedot!$A$5:$A$7</xm:f>
          </x14:formula1>
          <xm:sqref>B4</xm:sqref>
        </x14:dataValidation>
        <x14:dataValidation type="list" allowBlank="1" showInputMessage="1" showErrorMessage="1" xr:uid="{00000000-0002-0000-0200-000000000000}">
          <x14:formula1>
            <xm:f>Alkutiedot!$C:$C</xm:f>
          </x14:formula1>
          <xm:sqref>B6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24F39-32D5-4D78-AC23-D3B032C0287C}">
  <dimension ref="A3:AZ52"/>
  <sheetViews>
    <sheetView workbookViewId="0">
      <selection activeCell="A37" sqref="A37"/>
    </sheetView>
  </sheetViews>
  <sheetFormatPr defaultColWidth="8.83203125" defaultRowHeight="15.5" x14ac:dyDescent="0.35"/>
  <cols>
    <col min="3" max="3" width="14.58203125" customWidth="1"/>
    <col min="4" max="26" width="9.58203125" customWidth="1"/>
  </cols>
  <sheetData>
    <row r="3" spans="2:43" x14ac:dyDescent="0.35">
      <c r="B3" t="s">
        <v>70</v>
      </c>
      <c r="C3" t="s">
        <v>71</v>
      </c>
      <c r="D3" t="s">
        <v>72</v>
      </c>
      <c r="E3" t="s">
        <v>73</v>
      </c>
      <c r="F3" t="s">
        <v>74</v>
      </c>
      <c r="G3" t="s">
        <v>75</v>
      </c>
      <c r="H3" t="s">
        <v>76</v>
      </c>
      <c r="I3" t="s">
        <v>77</v>
      </c>
      <c r="J3" t="s">
        <v>78</v>
      </c>
      <c r="K3" t="s">
        <v>79</v>
      </c>
      <c r="L3" t="s">
        <v>80</v>
      </c>
      <c r="M3" t="s">
        <v>81</v>
      </c>
      <c r="N3" t="s">
        <v>82</v>
      </c>
      <c r="O3" t="s">
        <v>83</v>
      </c>
      <c r="P3" t="s">
        <v>84</v>
      </c>
      <c r="Q3" t="s">
        <v>85</v>
      </c>
      <c r="R3" t="s">
        <v>86</v>
      </c>
      <c r="S3" t="s">
        <v>87</v>
      </c>
      <c r="T3" t="s">
        <v>88</v>
      </c>
      <c r="U3" t="s">
        <v>89</v>
      </c>
      <c r="V3" t="s">
        <v>90</v>
      </c>
      <c r="W3" t="s">
        <v>91</v>
      </c>
      <c r="X3" t="s">
        <v>92</v>
      </c>
      <c r="Y3" t="s">
        <v>93</v>
      </c>
      <c r="Z3" t="s">
        <v>94</v>
      </c>
      <c r="AA3" t="s">
        <v>95</v>
      </c>
      <c r="AB3" t="s">
        <v>96</v>
      </c>
      <c r="AC3" t="s">
        <v>97</v>
      </c>
      <c r="AD3" t="s">
        <v>98</v>
      </c>
      <c r="AE3" t="s">
        <v>99</v>
      </c>
      <c r="AF3" t="s">
        <v>100</v>
      </c>
      <c r="AG3" t="s">
        <v>101</v>
      </c>
      <c r="AH3" t="s">
        <v>102</v>
      </c>
      <c r="AI3" t="s">
        <v>103</v>
      </c>
      <c r="AJ3" t="s">
        <v>104</v>
      </c>
      <c r="AK3" t="s">
        <v>105</v>
      </c>
      <c r="AL3" t="s">
        <v>106</v>
      </c>
      <c r="AM3" t="s">
        <v>107</v>
      </c>
      <c r="AN3" t="s">
        <v>108</v>
      </c>
      <c r="AO3" t="s">
        <v>109</v>
      </c>
      <c r="AP3" t="s">
        <v>110</v>
      </c>
      <c r="AQ3" s="7" t="s">
        <v>111</v>
      </c>
    </row>
    <row r="4" spans="2:43" x14ac:dyDescent="0.35">
      <c r="B4">
        <f>IF(Alkutiedot!B2="","",Alkutiedot!B2)</f>
        <v>1</v>
      </c>
      <c r="C4" s="13" t="str" cm="1">
        <f t="array" ref="C4">IFERROR(_xlfn.IFS(#REF!="x",$B4,#REF!="x",$B4),"")</f>
        <v/>
      </c>
      <c r="D4" s="13" t="str" cm="1">
        <f t="array" ref="D4">IFERROR(_xlfn.IFS(#REF!="x",$B4,#REF!="x",$B4),"")</f>
        <v/>
      </c>
      <c r="E4" s="13">
        <v>1</v>
      </c>
      <c r="F4" s="13">
        <v>1</v>
      </c>
      <c r="G4" s="13">
        <v>1</v>
      </c>
      <c r="H4" s="13">
        <v>1</v>
      </c>
      <c r="I4" s="13">
        <v>1</v>
      </c>
      <c r="J4" s="13">
        <v>1</v>
      </c>
      <c r="K4" s="13">
        <v>1</v>
      </c>
      <c r="L4" s="13">
        <v>1</v>
      </c>
      <c r="M4" s="13">
        <v>1</v>
      </c>
      <c r="N4" s="13">
        <v>1</v>
      </c>
      <c r="O4" s="13">
        <v>1</v>
      </c>
      <c r="P4" s="13">
        <v>1</v>
      </c>
      <c r="Q4" s="13">
        <v>1</v>
      </c>
      <c r="R4" s="13">
        <v>1</v>
      </c>
      <c r="S4" s="13">
        <v>1</v>
      </c>
      <c r="T4" s="13">
        <v>1</v>
      </c>
      <c r="U4" s="13">
        <v>1</v>
      </c>
      <c r="V4" s="13">
        <v>1</v>
      </c>
      <c r="W4" s="13">
        <v>1</v>
      </c>
      <c r="X4" s="13">
        <v>1</v>
      </c>
      <c r="Y4" s="13">
        <v>1</v>
      </c>
      <c r="Z4" s="13">
        <v>1</v>
      </c>
      <c r="AA4" s="13">
        <v>1</v>
      </c>
      <c r="AB4" s="13">
        <v>1</v>
      </c>
      <c r="AC4" s="13">
        <v>1</v>
      </c>
      <c r="AD4" s="13">
        <v>1</v>
      </c>
      <c r="AE4" s="13">
        <v>1</v>
      </c>
      <c r="AF4" s="13">
        <v>1</v>
      </c>
      <c r="AG4" s="13">
        <v>1</v>
      </c>
      <c r="AH4" s="13">
        <v>1</v>
      </c>
      <c r="AI4" s="13">
        <v>1</v>
      </c>
      <c r="AJ4" s="13">
        <v>1</v>
      </c>
      <c r="AK4" s="13">
        <v>1</v>
      </c>
      <c r="AL4" s="13">
        <v>1</v>
      </c>
      <c r="AM4" s="13">
        <v>1</v>
      </c>
      <c r="AN4" s="13">
        <v>1</v>
      </c>
      <c r="AO4" s="13">
        <v>1</v>
      </c>
      <c r="AP4" s="13">
        <v>1</v>
      </c>
      <c r="AQ4" s="13"/>
    </row>
    <row r="5" spans="2:43" x14ac:dyDescent="0.35">
      <c r="B5">
        <f>IF(Alkutiedot!B3="","",Alkutiedot!B3)</f>
        <v>2</v>
      </c>
      <c r="C5" s="13">
        <v>121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>
        <v>120</v>
      </c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 t="e">
        <f>IF(#REF!="","",(COUNTIF($C$4:$AP$27,#REF!)))</f>
        <v>#REF!</v>
      </c>
    </row>
    <row r="6" spans="2:43" x14ac:dyDescent="0.35">
      <c r="B6">
        <f>IF(Alkutiedot!B4="","",Alkutiedot!B4)</f>
        <v>3</v>
      </c>
      <c r="C6" s="13">
        <v>120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 t="e">
        <f>IF(#REF!="","",(COUNTIF($C$4:$AP$27,#REF!)))</f>
        <v>#REF!</v>
      </c>
    </row>
    <row r="7" spans="2:43" x14ac:dyDescent="0.35">
      <c r="B7">
        <f>IF(Alkutiedot!B5="","",Alkutiedot!B5)</f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 t="e">
        <f>IF(#REF!="","",(COUNTIF($C$4:$AP$27,#REF!)))</f>
        <v>#REF!</v>
      </c>
    </row>
    <row r="8" spans="2:43" x14ac:dyDescent="0.35">
      <c r="B8">
        <f>IF(Alkutiedot!B6="","",Alkutiedot!B6)</f>
        <v>5</v>
      </c>
      <c r="C8" s="13"/>
      <c r="D8" s="13"/>
      <c r="E8" s="13"/>
      <c r="F8" s="13"/>
      <c r="G8" s="13">
        <v>120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 t="e">
        <f>IF(#REF!="","",(COUNTIF($C$4:$AP$27,#REF!)))</f>
        <v>#REF!</v>
      </c>
    </row>
    <row r="9" spans="2:43" x14ac:dyDescent="0.35">
      <c r="B9">
        <f>IF(Alkutiedot!B7="","",Alkutiedot!B7)</f>
        <v>6</v>
      </c>
      <c r="C9" s="13">
        <v>6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 t="e">
        <f>IF(#REF!="","",(COUNTIF($C$4:$AP$27,#REF!)))</f>
        <v>#REF!</v>
      </c>
    </row>
    <row r="10" spans="2:43" x14ac:dyDescent="0.35">
      <c r="B10">
        <f>IF(Alkutiedot!B8="","",Alkutiedot!B8)</f>
        <v>7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 t="e">
        <f>IF(#REF!="","",(COUNTIF($C$4:$AP$27,#REF!)))</f>
        <v>#REF!</v>
      </c>
    </row>
    <row r="11" spans="2:43" x14ac:dyDescent="0.35">
      <c r="B11">
        <f>IF(Alkutiedot!B9="","",Alkutiedot!B9)</f>
        <v>8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 t="e">
        <f>IF(#REF!="","",(COUNTIF($C$4:$AP$27,#REF!)))</f>
        <v>#REF!</v>
      </c>
    </row>
    <row r="12" spans="2:43" x14ac:dyDescent="0.35">
      <c r="B12">
        <f>IF(Alkutiedot!B10="","",Alkutiedot!B10)</f>
        <v>9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 t="e">
        <f>IF(#REF!="","",(COUNTIF($C$4:$AP$27,#REF!)))</f>
        <v>#REF!</v>
      </c>
    </row>
    <row r="13" spans="2:43" x14ac:dyDescent="0.35">
      <c r="B13">
        <f>IF(Alkutiedot!B11="","",Alkutiedot!B11)</f>
        <v>10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 t="e">
        <f>IF(#REF!="","",(COUNTIF($C$4:$AP$27,#REF!)))</f>
        <v>#REF!</v>
      </c>
    </row>
    <row r="14" spans="2:43" x14ac:dyDescent="0.35">
      <c r="B14">
        <f>IF(Alkutiedot!B12="","",Alkutiedot!B12)</f>
        <v>11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 t="e">
        <f>IF(#REF!="","",(COUNTIF($C$4:$AP$27,#REF!)))</f>
        <v>#REF!</v>
      </c>
    </row>
    <row r="15" spans="2:43" x14ac:dyDescent="0.35">
      <c r="B15">
        <f>IF(Alkutiedot!B13="","",Alkutiedot!B13)</f>
        <v>12</v>
      </c>
      <c r="C15" s="13"/>
      <c r="D15" s="13"/>
      <c r="E15" s="13"/>
      <c r="F15" s="13"/>
      <c r="G15" s="13"/>
      <c r="H15" s="13"/>
      <c r="I15" s="13"/>
      <c r="J15" s="13">
        <v>4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 t="e">
        <f>IF(#REF!="","",(COUNTIF($C$4:$AP$27,#REF!)))</f>
        <v>#REF!</v>
      </c>
    </row>
    <row r="16" spans="2:43" x14ac:dyDescent="0.35">
      <c r="B16">
        <f>IF(Alkutiedot!B14="","",Alkutiedot!B14)</f>
        <v>13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 t="e">
        <f>IF(#REF!="","",(COUNTIF($C$4:$AP$27,#REF!)))</f>
        <v>#REF!</v>
      </c>
    </row>
    <row r="17" spans="2:43" x14ac:dyDescent="0.35">
      <c r="B17">
        <f>IF(Alkutiedot!B15="","",Alkutiedot!B15)</f>
        <v>14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 t="e">
        <f>IF(#REF!="","",(COUNTIF($C$4:$AP$27,#REF!)))</f>
        <v>#REF!</v>
      </c>
    </row>
    <row r="18" spans="2:43" x14ac:dyDescent="0.35">
      <c r="B18">
        <f>IF(Alkutiedot!B16="","",Alkutiedot!B16)</f>
        <v>15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 t="e">
        <f>IF(#REF!="","",(COUNTIF($C$4:$AP$27,#REF!)))</f>
        <v>#REF!</v>
      </c>
    </row>
    <row r="19" spans="2:43" x14ac:dyDescent="0.35">
      <c r="B19">
        <f>IF(Alkutiedot!B17="","",Alkutiedot!B17)</f>
        <v>16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 t="e">
        <f>IF(#REF!="","",(COUNTIF($C$4:$AP$27,#REF!)))</f>
        <v>#REF!</v>
      </c>
    </row>
    <row r="20" spans="2:43" x14ac:dyDescent="0.35">
      <c r="B20" t="str">
        <f>IF(Alkutiedot!B18="","",Alkutiedot!B18)</f>
        <v/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</row>
    <row r="21" spans="2:43" x14ac:dyDescent="0.35">
      <c r="B21" t="str">
        <f>IF(Alkutiedot!B19="","",Alkutiedot!B19)</f>
        <v/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</row>
    <row r="22" spans="2:43" x14ac:dyDescent="0.35">
      <c r="B22" t="str">
        <f>IF(Alkutiedot!B20="","",Alkutiedot!B20)</f>
        <v/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</row>
    <row r="23" spans="2:43" x14ac:dyDescent="0.35">
      <c r="B23" t="str">
        <f>IF(Alkutiedot!B21="","",Alkutiedot!B21)</f>
        <v/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</row>
    <row r="24" spans="2:43" x14ac:dyDescent="0.35">
      <c r="B24" t="str">
        <f>IF(Alkutiedot!B22="","",Alkutiedot!B22)</f>
        <v/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</row>
    <row r="25" spans="2:43" x14ac:dyDescent="0.35">
      <c r="B25" t="str">
        <f>IF(Alkutiedot!B23="","",Alkutiedot!B23)</f>
        <v/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</row>
    <row r="26" spans="2:43" x14ac:dyDescent="0.35">
      <c r="B26" t="str">
        <f>IF(Alkutiedot!B24="","",Alkutiedot!B24)</f>
        <v/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2:43" x14ac:dyDescent="0.35">
      <c r="B27" t="str">
        <f>IF(Alkutiedot!B25="","",Alkutiedot!B25)</f>
        <v/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30" spans="2:43" x14ac:dyDescent="0.35">
      <c r="K30" t="e" cm="1">
        <f t="array" ref="K30">_xlfn.SINGLE(IF(#REF!="","",IF(COLUMNS(#REF!)&lt;=$AQ4,INDEX($C$3:$AP$3,,_xlfn.AGGREGATE(14,4,($C$4:$AP$27=#REF!)*(COLUMN($C$3:$AP$3)-COLUMN($B$3)),COLUMNS(#REF!))),"")))</f>
        <v>#REF!</v>
      </c>
      <c r="O30" s="14"/>
    </row>
    <row r="33" spans="1:52" x14ac:dyDescent="0.35">
      <c r="A33">
        <v>1</v>
      </c>
      <c r="AZ33" t="e" cm="1">
        <f t="array" ref="AZ33">IF(#REF!="","",_xlfn.TEXTJOIN(", ",,IF(ISNUMBER(FIND($C$3:$Z$3,_xlfn.TEXTJOIN(",", ,IF(#REF!=$C$4:$Z$27,$C$3:$Z$3,"")))),$C$3:$Z$3,"")))</f>
        <v>#REF!</v>
      </c>
    </row>
    <row r="34" spans="1:52" x14ac:dyDescent="0.35">
      <c r="A34">
        <v>2</v>
      </c>
      <c r="K34" s="15" t="e" cm="1">
        <f t="array" ref="K34">_xlfn.SINGLE(IF(#REF!="","",IF(COLUMNS(#REF!)&lt;=$AQ5,INDEX($C$3:$AP$3,,_xlfn.AGGREGATE(14,4,($C$4:$AP$27=#REF!)*(COLUMN($C$3:$AP$3)-COLUMN($B$3)),COLUMNS(#REF!))),"")))</f>
        <v>#REF!</v>
      </c>
      <c r="L34" s="15" t="e" cm="1">
        <f t="array" ref="L34">_xlfn.SINGLE(IF(#REF!="","",IF(COLUMNS($K$33:K33)&lt;=$AQ5,INDEX($C$3:$AP$3,,_xlfn.AGGREGATE(14,4,($C$4:$AP$27=#REF!)*(COLUMN($C$3:$AP$3)-COLUMN($B$3)),COLUMNS($K$33:K33))),"")))</f>
        <v>#REF!</v>
      </c>
      <c r="M34" s="15" t="e" cm="1">
        <f t="array" ref="M34">_xlfn.SINGLE(IF(#REF!="","",IF(COLUMNS($K$33:K33)&lt;=$AQ5,INDEX($C$3:$AP$3,,_xlfn.AGGREGATE(14,4,($C$4:$AP$27=#REF!)*(COLUMN($C$3:$AP$3)-COLUMN($B$3)),COLUMNS($K$33:K33))),"")))</f>
        <v>#REF!</v>
      </c>
      <c r="N34" s="15" t="e" cm="1">
        <f t="array" ref="N34">_xlfn.SINGLE(IF(#REF!="","",IF(COLUMNS($K$33:K33)&lt;=$AQ5,INDEX($C$3:$AP$3,,_xlfn.AGGREGATE(14,4,($C$4:$AP$27=#REF!)*(COLUMN($C$3:$AP$3)-COLUMN($B$3)),COLUMNS($K$33:K33))),"")))</f>
        <v>#REF!</v>
      </c>
      <c r="O34" s="15" t="e" cm="1">
        <f t="array" ref="O34">_xlfn.SINGLE(IF(#REF!="","",IF(COLUMNS($K$33:K33)&lt;=$AQ5,INDEX($C$3:$AP$3,,_xlfn.AGGREGATE(14,4,($C$4:$AP$27=#REF!)*(COLUMN($C$3:$AP$3)-COLUMN($B$3)),COLUMNS($K$33:K33))),"")))</f>
        <v>#REF!</v>
      </c>
      <c r="P34" s="15" t="e" cm="1">
        <f t="array" ref="P34">_xlfn.SINGLE(IF(#REF!="","",IF(COLUMNS($K$33:K33)&lt;=$AQ5,INDEX($C$3:$AP$3,,_xlfn.AGGREGATE(14,4,($C$4:$AP$27=#REF!)*(COLUMN($C$3:$AP$3)-COLUMN($B$3)),COLUMNS($K$33:K33))),"")))</f>
        <v>#REF!</v>
      </c>
      <c r="Q34" s="15" t="e" cm="1">
        <f t="array" ref="Q34">_xlfn.SINGLE(IF(#REF!="","",IF(COLUMNS($K$33:K33)&lt;=$AQ5,INDEX($C$3:$AP$3,,_xlfn.AGGREGATE(14,4,($C$4:$AP$27=#REF!)*(COLUMN($C$3:$AP$3)-COLUMN($B$3)),COLUMNS($K$33:K33))),"")))</f>
        <v>#REF!</v>
      </c>
      <c r="R34" s="15" t="e" cm="1">
        <f t="array" ref="R34">_xlfn.SINGLE(IF(#REF!="","",IF(COLUMNS($K$33:K33)&lt;=$AQ5,INDEX($C$3:$AP$3,,_xlfn.AGGREGATE(14,4,($C$4:$AP$27=#REF!)*(COLUMN($C$3:$AP$3)-COLUMN($B$3)),COLUMNS($K$33:K33))),"")))</f>
        <v>#REF!</v>
      </c>
      <c r="S34" s="15" t="e" cm="1">
        <f t="array" ref="S34">_xlfn.SINGLE(IF(#REF!="","",IF(COLUMNS($K$33:K33)&lt;=$AQ5,INDEX($C$3:$AP$3,,_xlfn.AGGREGATE(14,4,($C$4:$AP$27=#REF!)*(COLUMN($C$3:$AP$3)-COLUMN($B$3)),COLUMNS($K$33:K33))),"")))</f>
        <v>#REF!</v>
      </c>
      <c r="T34" s="15" t="e" cm="1">
        <f t="array" ref="T34">_xlfn.SINGLE(IF(#REF!="","",IF(COLUMNS($K$33:K33)&lt;=$AQ5,INDEX($C$3:$AP$3,,_xlfn.AGGREGATE(14,4,($C$4:$AP$27=#REF!)*(COLUMN($C$3:$AP$3)-COLUMN($B$3)),COLUMNS($K$33:K33))),"")))</f>
        <v>#REF!</v>
      </c>
      <c r="U34" s="15" t="e" cm="1">
        <f t="array" ref="U34">_xlfn.SINGLE(IF(#REF!="","",IF(COLUMNS($K$33:K33)&lt;=$AQ5,INDEX($C$3:$AP$3,,_xlfn.AGGREGATE(14,4,($C$4:$AP$27=#REF!)*(COLUMN($C$3:$AP$3)-COLUMN($B$3)),COLUMNS($K$33:K33))),"")))</f>
        <v>#REF!</v>
      </c>
      <c r="V34" s="15" t="e" cm="1">
        <f t="array" ref="V34">_xlfn.SINGLE(IF(#REF!="","",IF(COLUMNS($K$33:K33)&lt;=$AQ5,INDEX($C$3:$AP$3,,_xlfn.AGGREGATE(14,4,($C$4:$AP$27=#REF!)*(COLUMN($C$3:$AP$3)-COLUMN($B$3)),COLUMNS($K$33:K33))),"")))</f>
        <v>#REF!</v>
      </c>
      <c r="W34" s="15" t="e" cm="1">
        <f t="array" ref="W34">_xlfn.SINGLE(IF(#REF!="","",IF(COLUMNS($K$33:K33)&lt;=$AQ5,INDEX($C$3:$AP$3,,_xlfn.AGGREGATE(14,4,($C$4:$AP$27=#REF!)*(COLUMN($C$3:$AP$3)-COLUMN($B$3)),COLUMNS($K$33:K33))),"")))</f>
        <v>#REF!</v>
      </c>
      <c r="X34" s="15" t="e" cm="1">
        <f t="array" ref="X34">_xlfn.SINGLE(IF(#REF!="","",IF(COLUMNS($K$33:K33)&lt;=$AQ5,INDEX($C$3:$AP$3,,_xlfn.AGGREGATE(14,4,($C$4:$AP$27=#REF!)*(COLUMN($C$3:$AP$3)-COLUMN($B$3)),COLUMNS($K$33:K33))),"")))</f>
        <v>#REF!</v>
      </c>
      <c r="Y34" s="15" t="e" cm="1">
        <f t="array" ref="Y34">_xlfn.SINGLE(IF(#REF!="","",IF(COLUMNS($K$33:K33)&lt;=$AQ5,INDEX($C$3:$AP$3,,_xlfn.AGGREGATE(14,4,($C$4:$AP$27=#REF!)*(COLUMN($C$3:$AP$3)-COLUMN($B$3)),COLUMNS($K$33:K33))),"")))</f>
        <v>#REF!</v>
      </c>
      <c r="Z34" s="15" t="e" cm="1">
        <f t="array" ref="Z34">_xlfn.SINGLE(IF(#REF!="","",IF(COLUMNS($K$33:K33)&lt;=$AQ5,INDEX($C$3:$AP$3,,_xlfn.AGGREGATE(14,4,($C$4:$AP$27=#REF!)*(COLUMN($C$3:$AP$3)-COLUMN($B$3)),COLUMNS($K$33:K33))),"")))</f>
        <v>#REF!</v>
      </c>
      <c r="AA34" s="15" t="e" cm="1">
        <f t="array" ref="AA34">_xlfn.SINGLE(IF(#REF!="","",IF(COLUMNS($K$33:K33)&lt;=$AQ5,INDEX($C$3:$AP$3,,_xlfn.AGGREGATE(14,4,($C$4:$AP$27=#REF!)*(COLUMN($C$3:$AP$3)-COLUMN($B$3)),COLUMNS($K$33:K33))),"")))</f>
        <v>#REF!</v>
      </c>
      <c r="AB34" s="15" t="e" cm="1">
        <f t="array" ref="AB34">_xlfn.SINGLE(IF(#REF!="","",IF(COLUMNS($K$33:K33)&lt;=$AQ5,INDEX($C$3:$AP$3,,_xlfn.AGGREGATE(14,4,($C$4:$AP$27=#REF!)*(COLUMN($C$3:$AP$3)-COLUMN($B$3)),COLUMNS($K$33:K33))),"")))</f>
        <v>#REF!</v>
      </c>
      <c r="AC34" s="15" t="e" cm="1">
        <f t="array" ref="AC34">_xlfn.SINGLE(IF(#REF!="","",IF(COLUMNS($K$33:K33)&lt;=$AQ5,INDEX($C$3:$AP$3,,_xlfn.AGGREGATE(14,4,($C$4:$AP$27=#REF!)*(COLUMN($C$3:$AP$3)-COLUMN($B$3)),COLUMNS($K$33:K33))),"")))</f>
        <v>#REF!</v>
      </c>
      <c r="AD34" s="15" t="e" cm="1">
        <f t="array" ref="AD34">_xlfn.SINGLE(IF(#REF!="","",IF(COLUMNS($K$33:K33)&lt;=$AQ5,INDEX($C$3:$AP$3,,_xlfn.AGGREGATE(14,4,($C$4:$AP$27=#REF!)*(COLUMN($C$3:$AP$3)-COLUMN($B$3)),COLUMNS($K$33:K33))),"")))</f>
        <v>#REF!</v>
      </c>
      <c r="AE34" s="15" t="e" cm="1">
        <f t="array" ref="AE34">_xlfn.SINGLE(IF(#REF!="","",IF(COLUMNS($K$33:K33)&lt;=$AQ5,INDEX($C$3:$AP$3,,_xlfn.AGGREGATE(14,4,($C$4:$AP$27=#REF!)*(COLUMN($C$3:$AP$3)-COLUMN($B$3)),COLUMNS($K$33:K33))),"")))</f>
        <v>#REF!</v>
      </c>
      <c r="AF34" s="15" t="e" cm="1">
        <f t="array" ref="AF34">_xlfn.SINGLE(IF(#REF!="","",IF(COLUMNS($K$33:K33)&lt;=$AQ5,INDEX($C$3:$AP$3,,_xlfn.AGGREGATE(14,4,($C$4:$AP$27=#REF!)*(COLUMN($C$3:$AP$3)-COLUMN($B$3)),COLUMNS($K$33:K33))),"")))</f>
        <v>#REF!</v>
      </c>
      <c r="AG34" s="15" t="e" cm="1">
        <f t="array" ref="AG34">_xlfn.SINGLE(IF(#REF!="","",IF(COLUMNS($K$33:K33)&lt;=$AQ5,INDEX($C$3:$AP$3,,_xlfn.AGGREGATE(14,4,($C$4:$AP$27=#REF!)*(COLUMN($C$3:$AP$3)-COLUMN($B$3)),COLUMNS($K$33:K33))),"")))</f>
        <v>#REF!</v>
      </c>
      <c r="AH34" s="15" t="e" cm="1">
        <f t="array" ref="AH34">_xlfn.SINGLE(IF(#REF!="","",IF(COLUMNS($K$33:K33)&lt;=$AQ5,INDEX($C$3:$AP$3,,_xlfn.AGGREGATE(14,4,($C$4:$AP$27=#REF!)*(COLUMN($C$3:$AP$3)-COLUMN($B$3)),COLUMNS($K$33:K33))),"")))</f>
        <v>#REF!</v>
      </c>
      <c r="AI34" s="15" t="e" cm="1">
        <f t="array" ref="AI34">_xlfn.SINGLE(IF(#REF!="","",IF(COLUMNS($K$33:K33)&lt;=$AQ5,INDEX($C$3:$AP$3,,_xlfn.AGGREGATE(14,4,($C$4:$AP$27=#REF!)*(COLUMN($C$3:$AP$3)-COLUMN($B$3)),COLUMNS($K$33:K33))),"")))</f>
        <v>#REF!</v>
      </c>
      <c r="AJ34" s="15" t="e" cm="1">
        <f t="array" ref="AJ34">_xlfn.SINGLE(IF(#REF!="","",IF(COLUMNS($K$33:K33)&lt;=$AQ5,INDEX($C$3:$AP$3,,_xlfn.AGGREGATE(14,4,($C$4:$AP$27=#REF!)*(COLUMN($C$3:$AP$3)-COLUMN($B$3)),COLUMNS($K$33:K33))),"")))</f>
        <v>#REF!</v>
      </c>
      <c r="AK34" s="15" t="e" cm="1">
        <f t="array" ref="AK34">_xlfn.SINGLE(IF(#REF!="","",IF(COLUMNS($K$33:K33)&lt;=$AQ5,INDEX($C$3:$AP$3,,_xlfn.AGGREGATE(14,4,($C$4:$AP$27=#REF!)*(COLUMN($C$3:$AP$3)-COLUMN($B$3)),COLUMNS($K$33:K33))),"")))</f>
        <v>#REF!</v>
      </c>
      <c r="AL34" s="15" t="e" cm="1">
        <f t="array" ref="AL34">_xlfn.SINGLE(IF(#REF!="","",IF(COLUMNS($K$33:K33)&lt;=$AQ5,INDEX($C$3:$AP$3,,_xlfn.AGGREGATE(14,4,($C$4:$AP$27=#REF!)*(COLUMN($C$3:$AP$3)-COLUMN($B$3)),COLUMNS($K$33:K33))),"")))</f>
        <v>#REF!</v>
      </c>
      <c r="AM34" s="15" t="e" cm="1">
        <f t="array" ref="AM34">_xlfn.SINGLE(IF(#REF!="","",IF(COLUMNS($K$33:K33)&lt;=$AQ5,INDEX($C$3:$AP$3,,_xlfn.AGGREGATE(14,4,($C$4:$AP$27=#REF!)*(COLUMN($C$3:$AP$3)-COLUMN($B$3)),COLUMNS($K$33:K33))),"")))</f>
        <v>#REF!</v>
      </c>
      <c r="AN34" s="15" t="e" cm="1">
        <f t="array" ref="AN34">_xlfn.SINGLE(IF(#REF!="","",IF(COLUMNS($K$33:K33)&lt;=$AQ5,INDEX($C$3:$AP$3,,_xlfn.AGGREGATE(14,4,($C$4:$AP$27=#REF!)*(COLUMN($C$3:$AP$3)-COLUMN($B$3)),COLUMNS($K$33:K33))),"")))</f>
        <v>#REF!</v>
      </c>
      <c r="AO34" s="15" t="e" cm="1">
        <f t="array" ref="AO34">_xlfn.SINGLE(IF(#REF!="","",IF(COLUMNS($K$33:K33)&lt;=$AQ5,INDEX($C$3:$AP$3,,_xlfn.AGGREGATE(14,4,($C$4:$AP$27=#REF!)*(COLUMN($C$3:$AP$3)-COLUMN($B$3)),COLUMNS($K$33:K33))),"")))</f>
        <v>#REF!</v>
      </c>
      <c r="AP34" s="15" t="e" cm="1">
        <f t="array" ref="AP34">_xlfn.SINGLE(IF(#REF!="","",IF(COLUMNS($K$33:K33)&lt;=$AQ5,INDEX($C$3:$AP$3,,_xlfn.AGGREGATE(14,4,($C$4:$AP$27=#REF!)*(COLUMN($C$3:$AP$3)-COLUMN($B$3)),COLUMNS($K$33:K33))),"")))</f>
        <v>#REF!</v>
      </c>
      <c r="AQ34" s="15" t="e" cm="1">
        <f t="array" ref="AQ34">_xlfn.SINGLE(IF(#REF!="","",IF(COLUMNS($K$33:K33)&lt;=$AQ5,INDEX($C$3:$AP$3,,_xlfn.AGGREGATE(14,4,($C$4:$AP$27=#REF!)*(COLUMN($C$3:$AP$3)-COLUMN($B$3)),COLUMNS($K$33:K33))),"")))</f>
        <v>#REF!</v>
      </c>
      <c r="AR34" s="15" t="e" cm="1">
        <f t="array" ref="AR34">_xlfn.SINGLE(IF(#REF!="","",IF(COLUMNS($K$33:K33)&lt;=$AQ5,INDEX($C$3:$AP$3,,_xlfn.AGGREGATE(14,4,($C$4:$AP$27=#REF!)*(COLUMN($C$3:$AP$3)-COLUMN($B$3)),COLUMNS($K$33:K33))),"")))</f>
        <v>#REF!</v>
      </c>
      <c r="AS34" s="15" t="e" cm="1">
        <f t="array" ref="AS34">_xlfn.SINGLE(IF(#REF!="","",IF(COLUMNS($K$33:K33)&lt;=$AQ5,INDEX($C$3:$AP$3,,_xlfn.AGGREGATE(14,4,($C$4:$AP$27=#REF!)*(COLUMN($C$3:$AP$3)-COLUMN($B$3)),COLUMNS($K$33:K33))),"")))</f>
        <v>#REF!</v>
      </c>
      <c r="AT34" s="15" t="e" cm="1">
        <f t="array" ref="AT34">_xlfn.SINGLE(IF(#REF!="","",IF(COLUMNS($K$33:K33)&lt;=$AQ5,INDEX($C$3:$AP$3,,_xlfn.AGGREGATE(14,4,($C$4:$AP$27=#REF!)*(COLUMN($C$3:$AP$3)-COLUMN($B$3)),COLUMNS($K$33:K33))),"")))</f>
        <v>#REF!</v>
      </c>
      <c r="AU34" s="15" t="e" cm="1">
        <f t="array" ref="AU34">_xlfn.SINGLE(IF(#REF!="","",IF(COLUMNS($K$33:K33)&lt;=$AQ5,INDEX($C$3:$AP$3,,_xlfn.AGGREGATE(14,4,($C$4:$AP$27=#REF!)*(COLUMN($C$3:$AP$3)-COLUMN($B$3)),COLUMNS($K$33:K33))),"")))</f>
        <v>#REF!</v>
      </c>
      <c r="AV34" s="15" t="e" cm="1">
        <f t="array" ref="AV34">_xlfn.SINGLE(IF(#REF!="","",IF(COLUMNS($K$33:K33)&lt;=$AQ5,INDEX($C$3:$AP$3,,_xlfn.AGGREGATE(14,4,($C$4:$AP$27=#REF!)*(COLUMN($C$3:$AP$3)-COLUMN($B$3)),COLUMNS($K$33:K33))),"")))</f>
        <v>#REF!</v>
      </c>
      <c r="AW34" s="15" t="e" cm="1">
        <f t="array" ref="AW34">_xlfn.SINGLE(IF(#REF!="","",IF(COLUMNS($K$33:K33)&lt;=$AQ5,INDEX($C$3:$AP$3,,_xlfn.AGGREGATE(14,4,($C$4:$AP$27=#REF!)*(COLUMN($C$3:$AP$3)-COLUMN($B$3)),COLUMNS($K$33:K33))),"")))</f>
        <v>#REF!</v>
      </c>
      <c r="AX34" s="15" t="e" cm="1">
        <f t="array" ref="AX34">_xlfn.SINGLE(IF(#REF!="","",IF(COLUMNS($K$33:K33)&lt;=$AQ5,INDEX($C$3:$AP$3,,_xlfn.AGGREGATE(14,4,($C$4:$AP$27=#REF!)*(COLUMN($C$3:$AP$3)-COLUMN($B$3)),COLUMNS($K$33:K33))),"")))</f>
        <v>#REF!</v>
      </c>
      <c r="AZ34" t="e" cm="1">
        <f t="array" ref="AZ34">IF(#REF!="","",_xlfn.TEXTJOIN(", ",,IF(ISNUMBER(FIND($C$3:$Z$3,_xlfn.TEXTJOIN(",", ,IF(#REF!=$C$4:$Z$27,$C$3:$Z$3,"")))),$C$3:$Z$3,"")))</f>
        <v>#REF!</v>
      </c>
    </row>
    <row r="35" spans="1:52" x14ac:dyDescent="0.35">
      <c r="A35">
        <v>3</v>
      </c>
      <c r="K35" s="15" t="e" cm="1">
        <f t="array" ref="K35">_xlfn.SINGLE(IF(#REF!="","",IF(COLUMNS($K$33:K34)&lt;=$AQ6,INDEX($C$3:$AP$3,,_xlfn.AGGREGATE(14,4,($C$4:$AP$27=#REF!)*(COLUMN($C$3:$AP$3)-COLUMN($B$3)),COLUMNS($K$33:K34))),"")))</f>
        <v>#REF!</v>
      </c>
      <c r="L35" s="15" t="e" cm="1">
        <f t="array" ref="L35">_xlfn.SINGLE(IF(#REF!="","",IF(COLUMNS($K$33:L34)&lt;=$AQ6,INDEX($C$3:$AP$3,,_xlfn.AGGREGATE(14,4,($C$4:$AP$27=#REF!)*(COLUMN($C$3:$AP$3)-COLUMN($B$3)),COLUMNS($K$33:L34))),"")))</f>
        <v>#REF!</v>
      </c>
      <c r="M35" s="15" t="e" cm="1">
        <f t="array" ref="M35">_xlfn.SINGLE(IF(#REF!="","",IF(COLUMNS($K$33:M34)&lt;=$AQ6,INDEX($C$3:$AP$3,,_xlfn.AGGREGATE(14,4,($C$4:$AP$27=#REF!)*(COLUMN($C$3:$AP$3)-COLUMN($B$3)),COLUMNS($K$33:M34))),"")))</f>
        <v>#REF!</v>
      </c>
      <c r="N35" s="15" t="e" cm="1">
        <f t="array" ref="N35">_xlfn.SINGLE(IF(#REF!="","",IF(COLUMNS($K$33:N34)&lt;=$AQ6,INDEX($C$3:$AP$3,,_xlfn.AGGREGATE(14,4,($C$4:$AP$27=#REF!)*(COLUMN($C$3:$AP$3)-COLUMN($B$3)),COLUMNS($K$33:N34))),"")))</f>
        <v>#REF!</v>
      </c>
      <c r="O35" s="15" t="e" cm="1">
        <f t="array" ref="O35">_xlfn.SINGLE(IF(#REF!="","",IF(COLUMNS($K$33:O34)&lt;=$AQ6,INDEX($C$3:$AP$3,,_xlfn.AGGREGATE(14,4,($C$4:$AP$27=#REF!)*(COLUMN($C$3:$AP$3)-COLUMN($B$3)),COLUMNS($K$33:O34))),"")))</f>
        <v>#REF!</v>
      </c>
      <c r="P35" s="15" t="e" cm="1">
        <f t="array" ref="P35">_xlfn.SINGLE(IF(#REF!="","",IF(COLUMNS($K$33:P34)&lt;=$AQ6,INDEX($C$3:$AP$3,,_xlfn.AGGREGATE(14,4,($C$4:$AP$27=#REF!)*(COLUMN($C$3:$AP$3)-COLUMN($B$3)),COLUMNS($K$33:P34))),"")))</f>
        <v>#REF!</v>
      </c>
      <c r="Q35" s="15" t="e" cm="1">
        <f t="array" ref="Q35">_xlfn.SINGLE(IF(#REF!="","",IF(COLUMNS($K$33:Q34)&lt;=$AQ6,INDEX($C$3:$AP$3,,_xlfn.AGGREGATE(14,4,($C$4:$AP$27=#REF!)*(COLUMN($C$3:$AP$3)-COLUMN($B$3)),COLUMNS($K$33:Q34))),"")))</f>
        <v>#REF!</v>
      </c>
      <c r="R35" s="15" t="e" cm="1">
        <f t="array" ref="R35">_xlfn.SINGLE(IF(#REF!="","",IF(COLUMNS($K$33:R34)&lt;=$AQ6,INDEX($C$3:$AP$3,,_xlfn.AGGREGATE(14,4,($C$4:$AP$27=#REF!)*(COLUMN($C$3:$AP$3)-COLUMN($B$3)),COLUMNS($K$33:R34))),"")))</f>
        <v>#REF!</v>
      </c>
      <c r="S35" s="15" t="e" cm="1">
        <f t="array" ref="S35">_xlfn.SINGLE(IF(#REF!="","",IF(COLUMNS($K$33:S34)&lt;=$AQ6,INDEX($C$3:$AP$3,,_xlfn.AGGREGATE(14,4,($C$4:$AP$27=#REF!)*(COLUMN($C$3:$AP$3)-COLUMN($B$3)),COLUMNS($K$33:S34))),"")))</f>
        <v>#REF!</v>
      </c>
      <c r="T35" s="15" t="e" cm="1">
        <f t="array" ref="T35">_xlfn.SINGLE(IF(#REF!="","",IF(COLUMNS($K$33:T34)&lt;=$AQ6,INDEX($C$3:$AP$3,,_xlfn.AGGREGATE(14,4,($C$4:$AP$27=#REF!)*(COLUMN($C$3:$AP$3)-COLUMN($B$3)),COLUMNS($K$33:T34))),"")))</f>
        <v>#REF!</v>
      </c>
      <c r="U35" s="15" t="e" cm="1">
        <f t="array" ref="U35">_xlfn.SINGLE(IF(#REF!="","",IF(COLUMNS($K$33:U34)&lt;=$AQ6,INDEX($C$3:$AP$3,,_xlfn.AGGREGATE(14,4,($C$4:$AP$27=#REF!)*(COLUMN($C$3:$AP$3)-COLUMN($B$3)),COLUMNS($K$33:U34))),"")))</f>
        <v>#REF!</v>
      </c>
      <c r="V35" s="15" t="e" cm="1">
        <f t="array" ref="V35">_xlfn.SINGLE(IF(#REF!="","",IF(COLUMNS($K$33:V34)&lt;=$AQ6,INDEX($C$3:$AP$3,,_xlfn.AGGREGATE(14,4,($C$4:$AP$27=#REF!)*(COLUMN($C$3:$AP$3)-COLUMN($B$3)),COLUMNS($K$33:V34))),"")))</f>
        <v>#REF!</v>
      </c>
      <c r="W35" s="15" t="e" cm="1">
        <f t="array" ref="W35">_xlfn.SINGLE(IF(#REF!="","",IF(COLUMNS($K$33:W34)&lt;=$AQ6,INDEX($C$3:$AP$3,,_xlfn.AGGREGATE(14,4,($C$4:$AP$27=#REF!)*(COLUMN($C$3:$AP$3)-COLUMN($B$3)),COLUMNS($K$33:W34))),"")))</f>
        <v>#REF!</v>
      </c>
      <c r="X35" s="15" t="e" cm="1">
        <f t="array" ref="X35">_xlfn.SINGLE(IF(#REF!="","",IF(COLUMNS($K$33:X34)&lt;=$AQ6,INDEX($C$3:$AP$3,,_xlfn.AGGREGATE(14,4,($C$4:$AP$27=#REF!)*(COLUMN($C$3:$AP$3)-COLUMN($B$3)),COLUMNS($K$33:X34))),"")))</f>
        <v>#REF!</v>
      </c>
      <c r="Y35" s="15" t="e" cm="1">
        <f t="array" ref="Y35">_xlfn.SINGLE(IF(#REF!="","",IF(COLUMNS($K$33:Y34)&lt;=$AQ6,INDEX($C$3:$AP$3,,_xlfn.AGGREGATE(14,4,($C$4:$AP$27=#REF!)*(COLUMN($C$3:$AP$3)-COLUMN($B$3)),COLUMNS($K$33:Y34))),"")))</f>
        <v>#REF!</v>
      </c>
      <c r="Z35" s="15" t="e" cm="1">
        <f t="array" ref="Z35">_xlfn.SINGLE(IF(#REF!="","",IF(COLUMNS($K$33:Z34)&lt;=$AQ6,INDEX($C$3:$AP$3,,_xlfn.AGGREGATE(14,4,($C$4:$AP$27=#REF!)*(COLUMN($C$3:$AP$3)-COLUMN($B$3)),COLUMNS($K$33:Z34))),"")))</f>
        <v>#REF!</v>
      </c>
      <c r="AA35" s="15" t="e" cm="1">
        <f t="array" ref="AA35">_xlfn.SINGLE(IF(#REF!="","",IF(COLUMNS($K$33:AA34)&lt;=$AQ6,INDEX($C$3:$AP$3,,_xlfn.AGGREGATE(14,4,($C$4:$AP$27=#REF!)*(COLUMN($C$3:$AP$3)-COLUMN($B$3)),COLUMNS($K$33:AA34))),"")))</f>
        <v>#REF!</v>
      </c>
      <c r="AB35" s="15" t="e" cm="1">
        <f t="array" ref="AB35">_xlfn.SINGLE(IF(#REF!="","",IF(COLUMNS($K$33:AB34)&lt;=$AQ6,INDEX($C$3:$AP$3,,_xlfn.AGGREGATE(14,4,($C$4:$AP$27=#REF!)*(COLUMN($C$3:$AP$3)-COLUMN($B$3)),COLUMNS($K$33:AB34))),"")))</f>
        <v>#REF!</v>
      </c>
      <c r="AC35" s="15" t="e" cm="1">
        <f t="array" ref="AC35">_xlfn.SINGLE(IF(#REF!="","",IF(COLUMNS($K$33:AC34)&lt;=$AQ6,INDEX($C$3:$AP$3,,_xlfn.AGGREGATE(14,4,($C$4:$AP$27=#REF!)*(COLUMN($C$3:$AP$3)-COLUMN($B$3)),COLUMNS($K$33:AC34))),"")))</f>
        <v>#REF!</v>
      </c>
      <c r="AD35" s="15" t="e" cm="1">
        <f t="array" ref="AD35">_xlfn.SINGLE(IF(#REF!="","",IF(COLUMNS($K$33:AD34)&lt;=$AQ6,INDEX($C$3:$AP$3,,_xlfn.AGGREGATE(14,4,($C$4:$AP$27=#REF!)*(COLUMN($C$3:$AP$3)-COLUMN($B$3)),COLUMNS($K$33:AD34))),"")))</f>
        <v>#REF!</v>
      </c>
      <c r="AE35" s="15" t="e" cm="1">
        <f t="array" ref="AE35">_xlfn.SINGLE(IF(#REF!="","",IF(COLUMNS($K$33:AE34)&lt;=$AQ6,INDEX($C$3:$AP$3,,_xlfn.AGGREGATE(14,4,($C$4:$AP$27=#REF!)*(COLUMN($C$3:$AP$3)-COLUMN($B$3)),COLUMNS($K$33:AE34))),"")))</f>
        <v>#REF!</v>
      </c>
      <c r="AF35" s="15" t="e" cm="1">
        <f t="array" ref="AF35">_xlfn.SINGLE(IF(#REF!="","",IF(COLUMNS($K$33:AF34)&lt;=$AQ6,INDEX($C$3:$AP$3,,_xlfn.AGGREGATE(14,4,($C$4:$AP$27=#REF!)*(COLUMN($C$3:$AP$3)-COLUMN($B$3)),COLUMNS($K$33:AF34))),"")))</f>
        <v>#REF!</v>
      </c>
      <c r="AG35" s="15" t="e" cm="1">
        <f t="array" ref="AG35">_xlfn.SINGLE(IF(#REF!="","",IF(COLUMNS($K$33:AG34)&lt;=$AQ6,INDEX($C$3:$AP$3,,_xlfn.AGGREGATE(14,4,($C$4:$AP$27=#REF!)*(COLUMN($C$3:$AP$3)-COLUMN($B$3)),COLUMNS($K$33:AG34))),"")))</f>
        <v>#REF!</v>
      </c>
      <c r="AH35" s="15" t="e" cm="1">
        <f t="array" ref="AH35">_xlfn.SINGLE(IF(#REF!="","",IF(COLUMNS($K$33:AH34)&lt;=$AQ6,INDEX($C$3:$AP$3,,_xlfn.AGGREGATE(14,4,($C$4:$AP$27=#REF!)*(COLUMN($C$3:$AP$3)-COLUMN($B$3)),COLUMNS($K$33:AH34))),"")))</f>
        <v>#REF!</v>
      </c>
      <c r="AI35" s="15" t="e" cm="1">
        <f t="array" ref="AI35">_xlfn.SINGLE(IF(#REF!="","",IF(COLUMNS($K$33:AI34)&lt;=$AQ6,INDEX($C$3:$AP$3,,_xlfn.AGGREGATE(14,4,($C$4:$AP$27=#REF!)*(COLUMN($C$3:$AP$3)-COLUMN($B$3)),COLUMNS($K$33:AI34))),"")))</f>
        <v>#REF!</v>
      </c>
      <c r="AJ35" s="15" t="e" cm="1">
        <f t="array" ref="AJ35">_xlfn.SINGLE(IF(#REF!="","",IF(COLUMNS($K$33:AJ34)&lt;=$AQ6,INDEX($C$3:$AP$3,,_xlfn.AGGREGATE(14,4,($C$4:$AP$27=#REF!)*(COLUMN($C$3:$AP$3)-COLUMN($B$3)),COLUMNS($K$33:AJ34))),"")))</f>
        <v>#REF!</v>
      </c>
      <c r="AK35" s="15" t="e" cm="1">
        <f t="array" ref="AK35">_xlfn.SINGLE(IF(#REF!="","",IF(COLUMNS($K$33:AK34)&lt;=$AQ6,INDEX($C$3:$AP$3,,_xlfn.AGGREGATE(14,4,($C$4:$AP$27=#REF!)*(COLUMN($C$3:$AP$3)-COLUMN($B$3)),COLUMNS($K$33:AK34))),"")))</f>
        <v>#REF!</v>
      </c>
      <c r="AL35" s="15" t="e" cm="1">
        <f t="array" ref="AL35">_xlfn.SINGLE(IF(#REF!="","",IF(COLUMNS($K$33:AL34)&lt;=$AQ6,INDEX($C$3:$AP$3,,_xlfn.AGGREGATE(14,4,($C$4:$AP$27=#REF!)*(COLUMN($C$3:$AP$3)-COLUMN($B$3)),COLUMNS($K$33:AL34))),"")))</f>
        <v>#REF!</v>
      </c>
      <c r="AM35" s="15" t="e" cm="1">
        <f t="array" ref="AM35">_xlfn.SINGLE(IF(#REF!="","",IF(COLUMNS($K$33:AM34)&lt;=$AQ6,INDEX($C$3:$AP$3,,_xlfn.AGGREGATE(14,4,($C$4:$AP$27=#REF!)*(COLUMN($C$3:$AP$3)-COLUMN($B$3)),COLUMNS($K$33:AM34))),"")))</f>
        <v>#REF!</v>
      </c>
      <c r="AN35" s="15" t="e" cm="1">
        <f t="array" ref="AN35">_xlfn.SINGLE(IF(#REF!="","",IF(COLUMNS($K$33:AN34)&lt;=$AQ6,INDEX($C$3:$AP$3,,_xlfn.AGGREGATE(14,4,($C$4:$AP$27=#REF!)*(COLUMN($C$3:$AP$3)-COLUMN($B$3)),COLUMNS($K$33:AN34))),"")))</f>
        <v>#REF!</v>
      </c>
      <c r="AO35" s="15" t="e" cm="1">
        <f t="array" ref="AO35">_xlfn.SINGLE(IF(#REF!="","",IF(COLUMNS($K$33:AO34)&lt;=$AQ6,INDEX($C$3:$AP$3,,_xlfn.AGGREGATE(14,4,($C$4:$AP$27=#REF!)*(COLUMN($C$3:$AP$3)-COLUMN($B$3)),COLUMNS($K$33:AO34))),"")))</f>
        <v>#REF!</v>
      </c>
      <c r="AP35" s="15" t="e" cm="1">
        <f t="array" ref="AP35">_xlfn.SINGLE(IF(#REF!="","",IF(COLUMNS($K$33:AP34)&lt;=$AQ6,INDEX($C$3:$AP$3,,_xlfn.AGGREGATE(14,4,($C$4:$AP$27=#REF!)*(COLUMN($C$3:$AP$3)-COLUMN($B$3)),COLUMNS($K$33:AP34))),"")))</f>
        <v>#REF!</v>
      </c>
      <c r="AQ35" s="15" t="e" cm="1">
        <f t="array" ref="AQ35">_xlfn.SINGLE(IF(#REF!="","",IF(COLUMNS($K$33:AQ34)&lt;=$AQ6,INDEX($C$3:$AP$3,,_xlfn.AGGREGATE(14,4,($C$4:$AP$27=#REF!)*(COLUMN($C$3:$AP$3)-COLUMN($B$3)),COLUMNS($K$33:AQ34))),"")))</f>
        <v>#REF!</v>
      </c>
      <c r="AR35" s="15" t="e" cm="1">
        <f t="array" ref="AR35">_xlfn.SINGLE(IF(#REF!="","",IF(COLUMNS($K$33:AR34)&lt;=$AQ6,INDEX($C$3:$AP$3,,_xlfn.AGGREGATE(14,4,($C$4:$AP$27=#REF!)*(COLUMN($C$3:$AP$3)-COLUMN($B$3)),COLUMNS($K$33:AR34))),"")))</f>
        <v>#REF!</v>
      </c>
      <c r="AS35" s="15" t="e" cm="1">
        <f t="array" ref="AS35">_xlfn.SINGLE(IF(#REF!="","",IF(COLUMNS($K$33:AS34)&lt;=$AQ6,INDEX($C$3:$AP$3,,_xlfn.AGGREGATE(14,4,($C$4:$AP$27=#REF!)*(COLUMN($C$3:$AP$3)-COLUMN($B$3)),COLUMNS($K$33:AS34))),"")))</f>
        <v>#REF!</v>
      </c>
      <c r="AT35" s="15" t="e" cm="1">
        <f t="array" ref="AT35">_xlfn.SINGLE(IF(#REF!="","",IF(COLUMNS($K$33:AT34)&lt;=$AQ6,INDEX($C$3:$AP$3,,_xlfn.AGGREGATE(14,4,($C$4:$AP$27=#REF!)*(COLUMN($C$3:$AP$3)-COLUMN($B$3)),COLUMNS($K$33:AT34))),"")))</f>
        <v>#REF!</v>
      </c>
      <c r="AU35" s="15" t="e" cm="1">
        <f t="array" ref="AU35">_xlfn.SINGLE(IF(#REF!="","",IF(COLUMNS($K$33:AU34)&lt;=$AQ6,INDEX($C$3:$AP$3,,_xlfn.AGGREGATE(14,4,($C$4:$AP$27=#REF!)*(COLUMN($C$3:$AP$3)-COLUMN($B$3)),COLUMNS($K$33:AU34))),"")))</f>
        <v>#REF!</v>
      </c>
      <c r="AV35" s="15" t="e" cm="1">
        <f t="array" ref="AV35">_xlfn.SINGLE(IF(#REF!="","",IF(COLUMNS($K$33:AV34)&lt;=$AQ6,INDEX($C$3:$AP$3,,_xlfn.AGGREGATE(14,4,($C$4:$AP$27=#REF!)*(COLUMN($C$3:$AP$3)-COLUMN($B$3)),COLUMNS($K$33:AV34))),"")))</f>
        <v>#REF!</v>
      </c>
      <c r="AW35" s="15" t="e" cm="1">
        <f t="array" ref="AW35">_xlfn.SINGLE(IF(#REF!="","",IF(COLUMNS($K$33:AW34)&lt;=$AQ6,INDEX($C$3:$AP$3,,_xlfn.AGGREGATE(14,4,($C$4:$AP$27=#REF!)*(COLUMN($C$3:$AP$3)-COLUMN($B$3)),COLUMNS($K$33:AW34))),"")))</f>
        <v>#REF!</v>
      </c>
      <c r="AX35" s="15" t="e" cm="1">
        <f t="array" ref="AX35">_xlfn.SINGLE(IF(#REF!="","",IF(COLUMNS($K$33:AX34)&lt;=$AQ6,INDEX($C$3:$AP$3,,_xlfn.AGGREGATE(14,4,($C$4:$AP$27=#REF!)*(COLUMN($C$3:$AP$3)-COLUMN($B$3)),COLUMNS($K$33:AX34))),"")))</f>
        <v>#REF!</v>
      </c>
      <c r="AZ35" t="e" cm="1">
        <f t="array" ref="AZ35">IF(#REF!="","",_xlfn.TEXTJOIN(", ",,IF(ISNUMBER(FIND($C$3:$Z$3,_xlfn.TEXTJOIN(",", ,IF(#REF!=$C$4:$Z$27,$C$3:$Z$3,"")))),$C$3:$Z$3,"")))</f>
        <v>#REF!</v>
      </c>
    </row>
    <row r="36" spans="1:52" x14ac:dyDescent="0.35">
      <c r="A36">
        <v>4</v>
      </c>
      <c r="K36" s="15" t="e" cm="1">
        <f t="array" ref="K36">_xlfn.SINGLE(IF(#REF!="","",IF(COLUMNS($K$33:K35)&lt;=$AQ7,INDEX($C$3:$AP$3,,_xlfn.AGGREGATE(14,4,($C$4:$AP$27=#REF!)*(COLUMN($C$3:$AP$3)-COLUMN($B$3)),COLUMNS($K$33:K35))),"")))</f>
        <v>#REF!</v>
      </c>
      <c r="L36" s="15" t="e" cm="1">
        <f t="array" ref="L36">_xlfn.SINGLE(IF(#REF!="","",IF(COLUMNS($K$33:L35)&lt;=$AQ7,INDEX($C$3:$AP$3,,_xlfn.AGGREGATE(14,4,($C$4:$AP$27=#REF!)*(COLUMN($C$3:$AP$3)-COLUMN($B$3)),COLUMNS($K$33:L35))),"")))</f>
        <v>#REF!</v>
      </c>
      <c r="M36" s="15" t="e" cm="1">
        <f t="array" ref="M36">_xlfn.SINGLE(IF(#REF!="","",IF(COLUMNS($K$33:M35)&lt;=$AQ7,INDEX($C$3:$AP$3,,_xlfn.AGGREGATE(14,4,($C$4:$AP$27=#REF!)*(COLUMN($C$3:$AP$3)-COLUMN($B$3)),COLUMNS($K$33:M35))),"")))</f>
        <v>#REF!</v>
      </c>
      <c r="N36" s="15" t="e" cm="1">
        <f t="array" ref="N36">_xlfn.SINGLE(IF(#REF!="","",IF(COLUMNS($K$33:N35)&lt;=$AQ7,INDEX($C$3:$AP$3,,_xlfn.AGGREGATE(14,4,($C$4:$AP$27=#REF!)*(COLUMN($C$3:$AP$3)-COLUMN($B$3)),COLUMNS($K$33:N35))),"")))</f>
        <v>#REF!</v>
      </c>
      <c r="O36" s="15" t="e" cm="1">
        <f t="array" ref="O36">_xlfn.SINGLE(IF(#REF!="","",IF(COLUMNS($K$33:O35)&lt;=$AQ7,INDEX($C$3:$AP$3,,_xlfn.AGGREGATE(14,4,($C$4:$AP$27=#REF!)*(COLUMN($C$3:$AP$3)-COLUMN($B$3)),COLUMNS($K$33:O35))),"")))</f>
        <v>#REF!</v>
      </c>
      <c r="P36" s="15" t="e" cm="1">
        <f t="array" ref="P36">_xlfn.SINGLE(IF(#REF!="","",IF(COLUMNS($K$33:P35)&lt;=$AQ7,INDEX($C$3:$AP$3,,_xlfn.AGGREGATE(14,4,($C$4:$AP$27=#REF!)*(COLUMN($C$3:$AP$3)-COLUMN($B$3)),COLUMNS($K$33:P35))),"")))</f>
        <v>#REF!</v>
      </c>
      <c r="Q36" s="15" t="e" cm="1">
        <f t="array" ref="Q36">_xlfn.SINGLE(IF(#REF!="","",IF(COLUMNS($K$33:Q35)&lt;=$AQ7,INDEX($C$3:$AP$3,,_xlfn.AGGREGATE(14,4,($C$4:$AP$27=#REF!)*(COLUMN($C$3:$AP$3)-COLUMN($B$3)),COLUMNS($K$33:Q35))),"")))</f>
        <v>#REF!</v>
      </c>
      <c r="R36" s="15" t="e" cm="1">
        <f t="array" ref="R36">_xlfn.SINGLE(IF(#REF!="","",IF(COLUMNS($K$33:R35)&lt;=$AQ7,INDEX($C$3:$AP$3,,_xlfn.AGGREGATE(14,4,($C$4:$AP$27=#REF!)*(COLUMN($C$3:$AP$3)-COLUMN($B$3)),COLUMNS($K$33:R35))),"")))</f>
        <v>#REF!</v>
      </c>
      <c r="S36" s="15" t="e" cm="1">
        <f t="array" ref="S36">_xlfn.SINGLE(IF(#REF!="","",IF(COLUMNS($K$33:S35)&lt;=$AQ7,INDEX($C$3:$AP$3,,_xlfn.AGGREGATE(14,4,($C$4:$AP$27=#REF!)*(COLUMN($C$3:$AP$3)-COLUMN($B$3)),COLUMNS($K$33:S35))),"")))</f>
        <v>#REF!</v>
      </c>
      <c r="T36" s="15" t="e" cm="1">
        <f t="array" ref="T36">_xlfn.SINGLE(IF(#REF!="","",IF(COLUMNS($K$33:T35)&lt;=$AQ7,INDEX($C$3:$AP$3,,_xlfn.AGGREGATE(14,4,($C$4:$AP$27=#REF!)*(COLUMN($C$3:$AP$3)-COLUMN($B$3)),COLUMNS($K$33:T35))),"")))</f>
        <v>#REF!</v>
      </c>
      <c r="U36" s="15" t="e" cm="1">
        <f t="array" ref="U36">_xlfn.SINGLE(IF(#REF!="","",IF(COLUMNS($K$33:U35)&lt;=$AQ7,INDEX($C$3:$AP$3,,_xlfn.AGGREGATE(14,4,($C$4:$AP$27=#REF!)*(COLUMN($C$3:$AP$3)-COLUMN($B$3)),COLUMNS($K$33:U35))),"")))</f>
        <v>#REF!</v>
      </c>
      <c r="V36" s="15" t="e" cm="1">
        <f t="array" ref="V36">_xlfn.SINGLE(IF(#REF!="","",IF(COLUMNS($K$33:V35)&lt;=$AQ7,INDEX($C$3:$AP$3,,_xlfn.AGGREGATE(14,4,($C$4:$AP$27=#REF!)*(COLUMN($C$3:$AP$3)-COLUMN($B$3)),COLUMNS($K$33:V35))),"")))</f>
        <v>#REF!</v>
      </c>
      <c r="W36" s="15" t="e" cm="1">
        <f t="array" ref="W36">_xlfn.SINGLE(IF(#REF!="","",IF(COLUMNS($K$33:W35)&lt;=$AQ7,INDEX($C$3:$AP$3,,_xlfn.AGGREGATE(14,4,($C$4:$AP$27=#REF!)*(COLUMN($C$3:$AP$3)-COLUMN($B$3)),COLUMNS($K$33:W35))),"")))</f>
        <v>#REF!</v>
      </c>
      <c r="X36" s="15" t="e" cm="1">
        <f t="array" ref="X36">_xlfn.SINGLE(IF(#REF!="","",IF(COLUMNS($K$33:X35)&lt;=$AQ7,INDEX($C$3:$AP$3,,_xlfn.AGGREGATE(14,4,($C$4:$AP$27=#REF!)*(COLUMN($C$3:$AP$3)-COLUMN($B$3)),COLUMNS($K$33:X35))),"")))</f>
        <v>#REF!</v>
      </c>
      <c r="Y36" s="15" t="e" cm="1">
        <f t="array" ref="Y36">_xlfn.SINGLE(IF(#REF!="","",IF(COLUMNS($K$33:Y35)&lt;=$AQ7,INDEX($C$3:$AP$3,,_xlfn.AGGREGATE(14,4,($C$4:$AP$27=#REF!)*(COLUMN($C$3:$AP$3)-COLUMN($B$3)),COLUMNS($K$33:Y35))),"")))</f>
        <v>#REF!</v>
      </c>
      <c r="Z36" s="15" t="e" cm="1">
        <f t="array" ref="Z36">_xlfn.SINGLE(IF(#REF!="","",IF(COLUMNS($K$33:Z35)&lt;=$AQ7,INDEX($C$3:$AP$3,,_xlfn.AGGREGATE(14,4,($C$4:$AP$27=#REF!)*(COLUMN($C$3:$AP$3)-COLUMN($B$3)),COLUMNS($K$33:Z35))),"")))</f>
        <v>#REF!</v>
      </c>
      <c r="AA36" s="15" t="e" cm="1">
        <f t="array" ref="AA36">_xlfn.SINGLE(IF(#REF!="","",IF(COLUMNS($K$33:AA35)&lt;=$AQ7,INDEX($C$3:$AP$3,,_xlfn.AGGREGATE(14,4,($C$4:$AP$27=#REF!)*(COLUMN($C$3:$AP$3)-COLUMN($B$3)),COLUMNS($K$33:AA35))),"")))</f>
        <v>#REF!</v>
      </c>
      <c r="AB36" s="15" t="e" cm="1">
        <f t="array" ref="AB36">_xlfn.SINGLE(IF(#REF!="","",IF(COLUMNS($K$33:AB35)&lt;=$AQ7,INDEX($C$3:$AP$3,,_xlfn.AGGREGATE(14,4,($C$4:$AP$27=#REF!)*(COLUMN($C$3:$AP$3)-COLUMN($B$3)),COLUMNS($K$33:AB35))),"")))</f>
        <v>#REF!</v>
      </c>
      <c r="AC36" s="15" t="e" cm="1">
        <f t="array" ref="AC36">_xlfn.SINGLE(IF(#REF!="","",IF(COLUMNS($K$33:AC35)&lt;=$AQ7,INDEX($C$3:$AP$3,,_xlfn.AGGREGATE(14,4,($C$4:$AP$27=#REF!)*(COLUMN($C$3:$AP$3)-COLUMN($B$3)),COLUMNS($K$33:AC35))),"")))</f>
        <v>#REF!</v>
      </c>
      <c r="AD36" s="15" t="e" cm="1">
        <f t="array" ref="AD36">_xlfn.SINGLE(IF(#REF!="","",IF(COLUMNS($K$33:AD35)&lt;=$AQ7,INDEX($C$3:$AP$3,,_xlfn.AGGREGATE(14,4,($C$4:$AP$27=#REF!)*(COLUMN($C$3:$AP$3)-COLUMN($B$3)),COLUMNS($K$33:AD35))),"")))</f>
        <v>#REF!</v>
      </c>
      <c r="AE36" s="15" t="e" cm="1">
        <f t="array" ref="AE36">_xlfn.SINGLE(IF(#REF!="","",IF(COLUMNS($K$33:AE35)&lt;=$AQ7,INDEX($C$3:$AP$3,,_xlfn.AGGREGATE(14,4,($C$4:$AP$27=#REF!)*(COLUMN($C$3:$AP$3)-COLUMN($B$3)),COLUMNS($K$33:AE35))),"")))</f>
        <v>#REF!</v>
      </c>
      <c r="AF36" s="15" t="e" cm="1">
        <f t="array" ref="AF36">_xlfn.SINGLE(IF(#REF!="","",IF(COLUMNS($K$33:AF35)&lt;=$AQ7,INDEX($C$3:$AP$3,,_xlfn.AGGREGATE(14,4,($C$4:$AP$27=#REF!)*(COLUMN($C$3:$AP$3)-COLUMN($B$3)),COLUMNS($K$33:AF35))),"")))</f>
        <v>#REF!</v>
      </c>
      <c r="AG36" s="15" t="e" cm="1">
        <f t="array" ref="AG36">_xlfn.SINGLE(IF(#REF!="","",IF(COLUMNS($K$33:AG35)&lt;=$AQ7,INDEX($C$3:$AP$3,,_xlfn.AGGREGATE(14,4,($C$4:$AP$27=#REF!)*(COLUMN($C$3:$AP$3)-COLUMN($B$3)),COLUMNS($K$33:AG35))),"")))</f>
        <v>#REF!</v>
      </c>
      <c r="AH36" s="15" t="e" cm="1">
        <f t="array" ref="AH36">_xlfn.SINGLE(IF(#REF!="","",IF(COLUMNS($K$33:AH35)&lt;=$AQ7,INDEX($C$3:$AP$3,,_xlfn.AGGREGATE(14,4,($C$4:$AP$27=#REF!)*(COLUMN($C$3:$AP$3)-COLUMN($B$3)),COLUMNS($K$33:AH35))),"")))</f>
        <v>#REF!</v>
      </c>
      <c r="AI36" s="15" t="e" cm="1">
        <f t="array" ref="AI36">_xlfn.SINGLE(IF(#REF!="","",IF(COLUMNS($K$33:AI35)&lt;=$AQ7,INDEX($C$3:$AP$3,,_xlfn.AGGREGATE(14,4,($C$4:$AP$27=#REF!)*(COLUMN($C$3:$AP$3)-COLUMN($B$3)),COLUMNS($K$33:AI35))),"")))</f>
        <v>#REF!</v>
      </c>
      <c r="AJ36" s="15" t="e" cm="1">
        <f t="array" ref="AJ36">_xlfn.SINGLE(IF(#REF!="","",IF(COLUMNS($K$33:AJ35)&lt;=$AQ7,INDEX($C$3:$AP$3,,_xlfn.AGGREGATE(14,4,($C$4:$AP$27=#REF!)*(COLUMN($C$3:$AP$3)-COLUMN($B$3)),COLUMNS($K$33:AJ35))),"")))</f>
        <v>#REF!</v>
      </c>
      <c r="AK36" s="15" t="e" cm="1">
        <f t="array" ref="AK36">_xlfn.SINGLE(IF(#REF!="","",IF(COLUMNS($K$33:AK35)&lt;=$AQ7,INDEX($C$3:$AP$3,,_xlfn.AGGREGATE(14,4,($C$4:$AP$27=#REF!)*(COLUMN($C$3:$AP$3)-COLUMN($B$3)),COLUMNS($K$33:AK35))),"")))</f>
        <v>#REF!</v>
      </c>
      <c r="AL36" s="15" t="e" cm="1">
        <f t="array" ref="AL36">_xlfn.SINGLE(IF(#REF!="","",IF(COLUMNS($K$33:AL35)&lt;=$AQ7,INDEX($C$3:$AP$3,,_xlfn.AGGREGATE(14,4,($C$4:$AP$27=#REF!)*(COLUMN($C$3:$AP$3)-COLUMN($B$3)),COLUMNS($K$33:AL35))),"")))</f>
        <v>#REF!</v>
      </c>
      <c r="AM36" s="15" t="e" cm="1">
        <f t="array" ref="AM36">_xlfn.SINGLE(IF(#REF!="","",IF(COLUMNS($K$33:AM35)&lt;=$AQ7,INDEX($C$3:$AP$3,,_xlfn.AGGREGATE(14,4,($C$4:$AP$27=#REF!)*(COLUMN($C$3:$AP$3)-COLUMN($B$3)),COLUMNS($K$33:AM35))),"")))</f>
        <v>#REF!</v>
      </c>
      <c r="AN36" s="15" t="e" cm="1">
        <f t="array" ref="AN36">_xlfn.SINGLE(IF(#REF!="","",IF(COLUMNS($K$33:AN35)&lt;=$AQ7,INDEX($C$3:$AP$3,,_xlfn.AGGREGATE(14,4,($C$4:$AP$27=#REF!)*(COLUMN($C$3:$AP$3)-COLUMN($B$3)),COLUMNS($K$33:AN35))),"")))</f>
        <v>#REF!</v>
      </c>
      <c r="AO36" s="15" t="e" cm="1">
        <f t="array" ref="AO36">_xlfn.SINGLE(IF(#REF!="","",IF(COLUMNS($K$33:AO35)&lt;=$AQ7,INDEX($C$3:$AP$3,,_xlfn.AGGREGATE(14,4,($C$4:$AP$27=#REF!)*(COLUMN($C$3:$AP$3)-COLUMN($B$3)),COLUMNS($K$33:AO35))),"")))</f>
        <v>#REF!</v>
      </c>
      <c r="AP36" s="15" t="e" cm="1">
        <f t="array" ref="AP36">_xlfn.SINGLE(IF(#REF!="","",IF(COLUMNS($K$33:AP35)&lt;=$AQ7,INDEX($C$3:$AP$3,,_xlfn.AGGREGATE(14,4,($C$4:$AP$27=#REF!)*(COLUMN($C$3:$AP$3)-COLUMN($B$3)),COLUMNS($K$33:AP35))),"")))</f>
        <v>#REF!</v>
      </c>
      <c r="AQ36" s="15" t="e" cm="1">
        <f t="array" ref="AQ36">_xlfn.SINGLE(IF(#REF!="","",IF(COLUMNS($K$33:AQ35)&lt;=$AQ7,INDEX($C$3:$AP$3,,_xlfn.AGGREGATE(14,4,($C$4:$AP$27=#REF!)*(COLUMN($C$3:$AP$3)-COLUMN($B$3)),COLUMNS($K$33:AQ35))),"")))</f>
        <v>#REF!</v>
      </c>
      <c r="AR36" s="15" t="e" cm="1">
        <f t="array" ref="AR36">_xlfn.SINGLE(IF(#REF!="","",IF(COLUMNS($K$33:AR35)&lt;=$AQ7,INDEX($C$3:$AP$3,,_xlfn.AGGREGATE(14,4,($C$4:$AP$27=#REF!)*(COLUMN($C$3:$AP$3)-COLUMN($B$3)),COLUMNS($K$33:AR35))),"")))</f>
        <v>#REF!</v>
      </c>
      <c r="AS36" s="15" t="e" cm="1">
        <f t="array" ref="AS36">_xlfn.SINGLE(IF(#REF!="","",IF(COLUMNS($K$33:AS35)&lt;=$AQ7,INDEX($C$3:$AP$3,,_xlfn.AGGREGATE(14,4,($C$4:$AP$27=#REF!)*(COLUMN($C$3:$AP$3)-COLUMN($B$3)),COLUMNS($K$33:AS35))),"")))</f>
        <v>#REF!</v>
      </c>
      <c r="AT36" s="15" t="e" cm="1">
        <f t="array" ref="AT36">_xlfn.SINGLE(IF(#REF!="","",IF(COLUMNS($K$33:AT35)&lt;=$AQ7,INDEX($C$3:$AP$3,,_xlfn.AGGREGATE(14,4,($C$4:$AP$27=#REF!)*(COLUMN($C$3:$AP$3)-COLUMN($B$3)),COLUMNS($K$33:AT35))),"")))</f>
        <v>#REF!</v>
      </c>
      <c r="AU36" s="15" t="e" cm="1">
        <f t="array" ref="AU36">_xlfn.SINGLE(IF(#REF!="","",IF(COLUMNS($K$33:AU35)&lt;=$AQ7,INDEX($C$3:$AP$3,,_xlfn.AGGREGATE(14,4,($C$4:$AP$27=#REF!)*(COLUMN($C$3:$AP$3)-COLUMN($B$3)),COLUMNS($K$33:AU35))),"")))</f>
        <v>#REF!</v>
      </c>
      <c r="AV36" s="15" t="e" cm="1">
        <f t="array" ref="AV36">_xlfn.SINGLE(IF(#REF!="","",IF(COLUMNS($K$33:AV35)&lt;=$AQ7,INDEX($C$3:$AP$3,,_xlfn.AGGREGATE(14,4,($C$4:$AP$27=#REF!)*(COLUMN($C$3:$AP$3)-COLUMN($B$3)),COLUMNS($K$33:AV35))),"")))</f>
        <v>#REF!</v>
      </c>
      <c r="AW36" s="15" t="e" cm="1">
        <f t="array" ref="AW36">_xlfn.SINGLE(IF(#REF!="","",IF(COLUMNS($K$33:AW35)&lt;=$AQ7,INDEX($C$3:$AP$3,,_xlfn.AGGREGATE(14,4,($C$4:$AP$27=#REF!)*(COLUMN($C$3:$AP$3)-COLUMN($B$3)),COLUMNS($K$33:AW35))),"")))</f>
        <v>#REF!</v>
      </c>
      <c r="AX36" s="15" t="e" cm="1">
        <f t="array" ref="AX36">_xlfn.SINGLE(IF(#REF!="","",IF(COLUMNS($K$33:AX35)&lt;=$AQ7,INDEX($C$3:$AP$3,,_xlfn.AGGREGATE(14,4,($C$4:$AP$27=#REF!)*(COLUMN($C$3:$AP$3)-COLUMN($B$3)),COLUMNS($K$33:AX35))),"")))</f>
        <v>#REF!</v>
      </c>
      <c r="AZ36" t="e" cm="1">
        <f t="array" ref="AZ36">IF(#REF!="","",_xlfn.TEXTJOIN(", ",,IF(ISNUMBER(FIND($C$3:$Z$3,_xlfn.TEXTJOIN(",", ,IF(#REF!=$C$4:$Z$27,$C$3:$Z$3,"")))),$C$3:$Z$3,"")))</f>
        <v>#REF!</v>
      </c>
    </row>
    <row r="37" spans="1:52" x14ac:dyDescent="0.35">
      <c r="A37">
        <v>5</v>
      </c>
      <c r="K37" s="15" t="e" cm="1">
        <f t="array" ref="K37">_xlfn.SINGLE(IF(#REF!="","",IF(COLUMNS($K$33:K36)&lt;=$AQ8,INDEX($C$3:$AP$3,,_xlfn.AGGREGATE(14,4,($C$4:$AP$27=#REF!)*(COLUMN($C$3:$AP$3)-COLUMN($B$3)),COLUMNS($K$33:K36))),"")))</f>
        <v>#REF!</v>
      </c>
      <c r="L37" s="15" t="e" cm="1">
        <f t="array" ref="L37">_xlfn.SINGLE(IF(#REF!="","",IF(COLUMNS($K$33:L36)&lt;=$AQ8,INDEX($C$3:$AP$3,,_xlfn.AGGREGATE(14,4,($C$4:$AP$27=#REF!)*(COLUMN($C$3:$AP$3)-COLUMN($B$3)),COLUMNS($K$33:L36))),"")))</f>
        <v>#REF!</v>
      </c>
      <c r="M37" s="15" t="e" cm="1">
        <f t="array" ref="M37">_xlfn.SINGLE(IF(#REF!="","",IF(COLUMNS($K$33:M36)&lt;=$AQ8,INDEX($C$3:$AP$3,,_xlfn.AGGREGATE(14,4,($C$4:$AP$27=#REF!)*(COLUMN($C$3:$AP$3)-COLUMN($B$3)),COLUMNS($K$33:M36))),"")))</f>
        <v>#REF!</v>
      </c>
      <c r="N37" s="15" t="e" cm="1">
        <f t="array" ref="N37">_xlfn.SINGLE(IF(#REF!="","",IF(COLUMNS($K$33:N36)&lt;=$AQ8,INDEX($C$3:$AP$3,,_xlfn.AGGREGATE(14,4,($C$4:$AP$27=#REF!)*(COLUMN($C$3:$AP$3)-COLUMN($B$3)),COLUMNS($K$33:N36))),"")))</f>
        <v>#REF!</v>
      </c>
      <c r="O37" s="15" t="e" cm="1">
        <f t="array" ref="O37">_xlfn.SINGLE(IF(#REF!="","",IF(COLUMNS($K$33:O36)&lt;=$AQ8,INDEX($C$3:$AP$3,,_xlfn.AGGREGATE(14,4,($C$4:$AP$27=#REF!)*(COLUMN($C$3:$AP$3)-COLUMN($B$3)),COLUMNS($K$33:O36))),"")))</f>
        <v>#REF!</v>
      </c>
      <c r="P37" s="15" t="e" cm="1">
        <f t="array" ref="P37">_xlfn.SINGLE(IF(#REF!="","",IF(COLUMNS($K$33:P36)&lt;=$AQ8,INDEX($C$3:$AP$3,,_xlfn.AGGREGATE(14,4,($C$4:$AP$27=#REF!)*(COLUMN($C$3:$AP$3)-COLUMN($B$3)),COLUMNS($K$33:P36))),"")))</f>
        <v>#REF!</v>
      </c>
      <c r="Q37" s="15" t="e" cm="1">
        <f t="array" ref="Q37">_xlfn.SINGLE(IF(#REF!="","",IF(COLUMNS($K$33:Q36)&lt;=$AQ8,INDEX($C$3:$AP$3,,_xlfn.AGGREGATE(14,4,($C$4:$AP$27=#REF!)*(COLUMN($C$3:$AP$3)-COLUMN($B$3)),COLUMNS($K$33:Q36))),"")))</f>
        <v>#REF!</v>
      </c>
      <c r="R37" s="15" t="e" cm="1">
        <f t="array" ref="R37">_xlfn.SINGLE(IF(#REF!="","",IF(COLUMNS($K$33:R36)&lt;=$AQ8,INDEX($C$3:$AP$3,,_xlfn.AGGREGATE(14,4,($C$4:$AP$27=#REF!)*(COLUMN($C$3:$AP$3)-COLUMN($B$3)),COLUMNS($K$33:R36))),"")))</f>
        <v>#REF!</v>
      </c>
      <c r="S37" s="15" t="e" cm="1">
        <f t="array" ref="S37">_xlfn.SINGLE(IF(#REF!="","",IF(COLUMNS($K$33:S36)&lt;=$AQ8,INDEX($C$3:$AP$3,,_xlfn.AGGREGATE(14,4,($C$4:$AP$27=#REF!)*(COLUMN($C$3:$AP$3)-COLUMN($B$3)),COLUMNS($K$33:S36))),"")))</f>
        <v>#REF!</v>
      </c>
      <c r="T37" s="15" t="e" cm="1">
        <f t="array" ref="T37">_xlfn.SINGLE(IF(#REF!="","",IF(COLUMNS($K$33:T36)&lt;=$AQ8,INDEX($C$3:$AP$3,,_xlfn.AGGREGATE(14,4,($C$4:$AP$27=#REF!)*(COLUMN($C$3:$AP$3)-COLUMN($B$3)),COLUMNS($K$33:T36))),"")))</f>
        <v>#REF!</v>
      </c>
      <c r="U37" s="15" t="e" cm="1">
        <f t="array" ref="U37">_xlfn.SINGLE(IF(#REF!="","",IF(COLUMNS($K$33:U36)&lt;=$AQ8,INDEX($C$3:$AP$3,,_xlfn.AGGREGATE(14,4,($C$4:$AP$27=#REF!)*(COLUMN($C$3:$AP$3)-COLUMN($B$3)),COLUMNS($K$33:U36))),"")))</f>
        <v>#REF!</v>
      </c>
      <c r="V37" s="15" t="e" cm="1">
        <f t="array" ref="V37">_xlfn.SINGLE(IF(#REF!="","",IF(COLUMNS($K$33:V36)&lt;=$AQ8,INDEX($C$3:$AP$3,,_xlfn.AGGREGATE(14,4,($C$4:$AP$27=#REF!)*(COLUMN($C$3:$AP$3)-COLUMN($B$3)),COLUMNS($K$33:V36))),"")))</f>
        <v>#REF!</v>
      </c>
      <c r="W37" s="15" t="e" cm="1">
        <f t="array" ref="W37">_xlfn.SINGLE(IF(#REF!="","",IF(COLUMNS($K$33:W36)&lt;=$AQ8,INDEX($C$3:$AP$3,,_xlfn.AGGREGATE(14,4,($C$4:$AP$27=#REF!)*(COLUMN($C$3:$AP$3)-COLUMN($B$3)),COLUMNS($K$33:W36))),"")))</f>
        <v>#REF!</v>
      </c>
      <c r="X37" s="15" t="e" cm="1">
        <f t="array" ref="X37">_xlfn.SINGLE(IF(#REF!="","",IF(COLUMNS($K$33:X36)&lt;=$AQ8,INDEX($C$3:$AP$3,,_xlfn.AGGREGATE(14,4,($C$4:$AP$27=#REF!)*(COLUMN($C$3:$AP$3)-COLUMN($B$3)),COLUMNS($K$33:X36))),"")))</f>
        <v>#REF!</v>
      </c>
      <c r="Y37" s="15" t="e" cm="1">
        <f t="array" ref="Y37">_xlfn.SINGLE(IF(#REF!="","",IF(COLUMNS($K$33:Y36)&lt;=$AQ8,INDEX($C$3:$AP$3,,_xlfn.AGGREGATE(14,4,($C$4:$AP$27=#REF!)*(COLUMN($C$3:$AP$3)-COLUMN($B$3)),COLUMNS($K$33:Y36))),"")))</f>
        <v>#REF!</v>
      </c>
      <c r="Z37" s="15" t="e" cm="1">
        <f t="array" ref="Z37">_xlfn.SINGLE(IF(#REF!="","",IF(COLUMNS($K$33:Z36)&lt;=$AQ8,INDEX($C$3:$AP$3,,_xlfn.AGGREGATE(14,4,($C$4:$AP$27=#REF!)*(COLUMN($C$3:$AP$3)-COLUMN($B$3)),COLUMNS($K$33:Z36))),"")))</f>
        <v>#REF!</v>
      </c>
      <c r="AA37" s="15" t="e" cm="1">
        <f t="array" ref="AA37">_xlfn.SINGLE(IF(#REF!="","",IF(COLUMNS($K$33:AA36)&lt;=$AQ8,INDEX($C$3:$AP$3,,_xlfn.AGGREGATE(14,4,($C$4:$AP$27=#REF!)*(COLUMN($C$3:$AP$3)-COLUMN($B$3)),COLUMNS($K$33:AA36))),"")))</f>
        <v>#REF!</v>
      </c>
      <c r="AB37" s="15" t="e" cm="1">
        <f t="array" ref="AB37">_xlfn.SINGLE(IF(#REF!="","",IF(COLUMNS($K$33:AB36)&lt;=$AQ8,INDEX($C$3:$AP$3,,_xlfn.AGGREGATE(14,4,($C$4:$AP$27=#REF!)*(COLUMN($C$3:$AP$3)-COLUMN($B$3)),COLUMNS($K$33:AB36))),"")))</f>
        <v>#REF!</v>
      </c>
      <c r="AC37" s="15" t="e" cm="1">
        <f t="array" ref="AC37">_xlfn.SINGLE(IF(#REF!="","",IF(COLUMNS($K$33:AC36)&lt;=$AQ8,INDEX($C$3:$AP$3,,_xlfn.AGGREGATE(14,4,($C$4:$AP$27=#REF!)*(COLUMN($C$3:$AP$3)-COLUMN($B$3)),COLUMNS($K$33:AC36))),"")))</f>
        <v>#REF!</v>
      </c>
      <c r="AD37" s="15" t="e" cm="1">
        <f t="array" ref="AD37">_xlfn.SINGLE(IF(#REF!="","",IF(COLUMNS($K$33:AD36)&lt;=$AQ8,INDEX($C$3:$AP$3,,_xlfn.AGGREGATE(14,4,($C$4:$AP$27=#REF!)*(COLUMN($C$3:$AP$3)-COLUMN($B$3)),COLUMNS($K$33:AD36))),"")))</f>
        <v>#REF!</v>
      </c>
      <c r="AE37" s="15" t="e" cm="1">
        <f t="array" ref="AE37">_xlfn.SINGLE(IF(#REF!="","",IF(COLUMNS($K$33:AE36)&lt;=$AQ8,INDEX($C$3:$AP$3,,_xlfn.AGGREGATE(14,4,($C$4:$AP$27=#REF!)*(COLUMN($C$3:$AP$3)-COLUMN($B$3)),COLUMNS($K$33:AE36))),"")))</f>
        <v>#REF!</v>
      </c>
      <c r="AF37" s="15" t="e" cm="1">
        <f t="array" ref="AF37">_xlfn.SINGLE(IF(#REF!="","",IF(COLUMNS($K$33:AF36)&lt;=$AQ8,INDEX($C$3:$AP$3,,_xlfn.AGGREGATE(14,4,($C$4:$AP$27=#REF!)*(COLUMN($C$3:$AP$3)-COLUMN($B$3)),COLUMNS($K$33:AF36))),"")))</f>
        <v>#REF!</v>
      </c>
      <c r="AG37" s="15" t="e" cm="1">
        <f t="array" ref="AG37">_xlfn.SINGLE(IF(#REF!="","",IF(COLUMNS($K$33:AG36)&lt;=$AQ8,INDEX($C$3:$AP$3,,_xlfn.AGGREGATE(14,4,($C$4:$AP$27=#REF!)*(COLUMN($C$3:$AP$3)-COLUMN($B$3)),COLUMNS($K$33:AG36))),"")))</f>
        <v>#REF!</v>
      </c>
      <c r="AH37" s="15" t="e" cm="1">
        <f t="array" ref="AH37">_xlfn.SINGLE(IF(#REF!="","",IF(COLUMNS($K$33:AH36)&lt;=$AQ8,INDEX($C$3:$AP$3,,_xlfn.AGGREGATE(14,4,($C$4:$AP$27=#REF!)*(COLUMN($C$3:$AP$3)-COLUMN($B$3)),COLUMNS($K$33:AH36))),"")))</f>
        <v>#REF!</v>
      </c>
      <c r="AI37" s="15" t="e" cm="1">
        <f t="array" ref="AI37">_xlfn.SINGLE(IF(#REF!="","",IF(COLUMNS($K$33:AI36)&lt;=$AQ8,INDEX($C$3:$AP$3,,_xlfn.AGGREGATE(14,4,($C$4:$AP$27=#REF!)*(COLUMN($C$3:$AP$3)-COLUMN($B$3)),COLUMNS($K$33:AI36))),"")))</f>
        <v>#REF!</v>
      </c>
      <c r="AJ37" s="15" t="e" cm="1">
        <f t="array" ref="AJ37">_xlfn.SINGLE(IF(#REF!="","",IF(COLUMNS($K$33:AJ36)&lt;=$AQ8,INDEX($C$3:$AP$3,,_xlfn.AGGREGATE(14,4,($C$4:$AP$27=#REF!)*(COLUMN($C$3:$AP$3)-COLUMN($B$3)),COLUMNS($K$33:AJ36))),"")))</f>
        <v>#REF!</v>
      </c>
      <c r="AK37" s="15" t="e" cm="1">
        <f t="array" ref="AK37">_xlfn.SINGLE(IF(#REF!="","",IF(COLUMNS($K$33:AK36)&lt;=$AQ8,INDEX($C$3:$AP$3,,_xlfn.AGGREGATE(14,4,($C$4:$AP$27=#REF!)*(COLUMN($C$3:$AP$3)-COLUMN($B$3)),COLUMNS($K$33:AK36))),"")))</f>
        <v>#REF!</v>
      </c>
      <c r="AL37" s="15" t="e" cm="1">
        <f t="array" ref="AL37">_xlfn.SINGLE(IF(#REF!="","",IF(COLUMNS($K$33:AL36)&lt;=$AQ8,INDEX($C$3:$AP$3,,_xlfn.AGGREGATE(14,4,($C$4:$AP$27=#REF!)*(COLUMN($C$3:$AP$3)-COLUMN($B$3)),COLUMNS($K$33:AL36))),"")))</f>
        <v>#REF!</v>
      </c>
      <c r="AM37" s="15" t="e" cm="1">
        <f t="array" ref="AM37">_xlfn.SINGLE(IF(#REF!="","",IF(COLUMNS($K$33:AM36)&lt;=$AQ8,INDEX($C$3:$AP$3,,_xlfn.AGGREGATE(14,4,($C$4:$AP$27=#REF!)*(COLUMN($C$3:$AP$3)-COLUMN($B$3)),COLUMNS($K$33:AM36))),"")))</f>
        <v>#REF!</v>
      </c>
      <c r="AN37" s="15" t="e" cm="1">
        <f t="array" ref="AN37">_xlfn.SINGLE(IF(#REF!="","",IF(COLUMNS($K$33:AN36)&lt;=$AQ8,INDEX($C$3:$AP$3,,_xlfn.AGGREGATE(14,4,($C$4:$AP$27=#REF!)*(COLUMN($C$3:$AP$3)-COLUMN($B$3)),COLUMNS($K$33:AN36))),"")))</f>
        <v>#REF!</v>
      </c>
      <c r="AO37" s="15" t="e" cm="1">
        <f t="array" ref="AO37">_xlfn.SINGLE(IF(#REF!="","",IF(COLUMNS($K$33:AO36)&lt;=$AQ8,INDEX($C$3:$AP$3,,_xlfn.AGGREGATE(14,4,($C$4:$AP$27=#REF!)*(COLUMN($C$3:$AP$3)-COLUMN($B$3)),COLUMNS($K$33:AO36))),"")))</f>
        <v>#REF!</v>
      </c>
      <c r="AP37" s="15" t="e" cm="1">
        <f t="array" ref="AP37">_xlfn.SINGLE(IF(#REF!="","",IF(COLUMNS($K$33:AP36)&lt;=$AQ8,INDEX($C$3:$AP$3,,_xlfn.AGGREGATE(14,4,($C$4:$AP$27=#REF!)*(COLUMN($C$3:$AP$3)-COLUMN($B$3)),COLUMNS($K$33:AP36))),"")))</f>
        <v>#REF!</v>
      </c>
      <c r="AQ37" s="15" t="e" cm="1">
        <f t="array" ref="AQ37">_xlfn.SINGLE(IF(#REF!="","",IF(COLUMNS($K$33:AQ36)&lt;=$AQ8,INDEX($C$3:$AP$3,,_xlfn.AGGREGATE(14,4,($C$4:$AP$27=#REF!)*(COLUMN($C$3:$AP$3)-COLUMN($B$3)),COLUMNS($K$33:AQ36))),"")))</f>
        <v>#REF!</v>
      </c>
      <c r="AR37" s="15" t="e" cm="1">
        <f t="array" ref="AR37">_xlfn.SINGLE(IF(#REF!="","",IF(COLUMNS($K$33:AR36)&lt;=$AQ8,INDEX($C$3:$AP$3,,_xlfn.AGGREGATE(14,4,($C$4:$AP$27=#REF!)*(COLUMN($C$3:$AP$3)-COLUMN($B$3)),COLUMNS($K$33:AR36))),"")))</f>
        <v>#REF!</v>
      </c>
      <c r="AS37" s="15" t="e" cm="1">
        <f t="array" ref="AS37">_xlfn.SINGLE(IF(#REF!="","",IF(COLUMNS($K$33:AS36)&lt;=$AQ8,INDEX($C$3:$AP$3,,_xlfn.AGGREGATE(14,4,($C$4:$AP$27=#REF!)*(COLUMN($C$3:$AP$3)-COLUMN($B$3)),COLUMNS($K$33:AS36))),"")))</f>
        <v>#REF!</v>
      </c>
      <c r="AT37" s="15" t="e" cm="1">
        <f t="array" ref="AT37">_xlfn.SINGLE(IF(#REF!="","",IF(COLUMNS($K$33:AT36)&lt;=$AQ8,INDEX($C$3:$AP$3,,_xlfn.AGGREGATE(14,4,($C$4:$AP$27=#REF!)*(COLUMN($C$3:$AP$3)-COLUMN($B$3)),COLUMNS($K$33:AT36))),"")))</f>
        <v>#REF!</v>
      </c>
      <c r="AU37" s="15" t="e" cm="1">
        <f t="array" ref="AU37">_xlfn.SINGLE(IF(#REF!="","",IF(COLUMNS($K$33:AU36)&lt;=$AQ8,INDEX($C$3:$AP$3,,_xlfn.AGGREGATE(14,4,($C$4:$AP$27=#REF!)*(COLUMN($C$3:$AP$3)-COLUMN($B$3)),COLUMNS($K$33:AU36))),"")))</f>
        <v>#REF!</v>
      </c>
      <c r="AV37" s="15" t="e" cm="1">
        <f t="array" ref="AV37">_xlfn.SINGLE(IF(#REF!="","",IF(COLUMNS($K$33:AV36)&lt;=$AQ8,INDEX($C$3:$AP$3,,_xlfn.AGGREGATE(14,4,($C$4:$AP$27=#REF!)*(COLUMN($C$3:$AP$3)-COLUMN($B$3)),COLUMNS($K$33:AV36))),"")))</f>
        <v>#REF!</v>
      </c>
      <c r="AW37" s="15" t="e" cm="1">
        <f t="array" ref="AW37">_xlfn.SINGLE(IF(#REF!="","",IF(COLUMNS($K$33:AW36)&lt;=$AQ8,INDEX($C$3:$AP$3,,_xlfn.AGGREGATE(14,4,($C$4:$AP$27=#REF!)*(COLUMN($C$3:$AP$3)-COLUMN($B$3)),COLUMNS($K$33:AW36))),"")))</f>
        <v>#REF!</v>
      </c>
      <c r="AX37" s="15" t="e" cm="1">
        <f t="array" ref="AX37">_xlfn.SINGLE(IF(#REF!="","",IF(COLUMNS($K$33:AX36)&lt;=$AQ8,INDEX($C$3:$AP$3,,_xlfn.AGGREGATE(14,4,($C$4:$AP$27=#REF!)*(COLUMN($C$3:$AP$3)-COLUMN($B$3)),COLUMNS($K$33:AX36))),"")))</f>
        <v>#REF!</v>
      </c>
      <c r="AZ37" t="e" cm="1">
        <f t="array" ref="AZ37">IF(#REF!="","",_xlfn.TEXTJOIN(", ",,IF(ISNUMBER(FIND($C$3:$Z$3,_xlfn.TEXTJOIN(",", ,IF(#REF!=$C$4:$Z$27,$C$3:$Z$3,"")))),$C$3:$Z$3,"")))</f>
        <v>#REF!</v>
      </c>
    </row>
    <row r="38" spans="1:52" x14ac:dyDescent="0.35">
      <c r="A38">
        <v>6</v>
      </c>
      <c r="K38" s="15" t="e" cm="1">
        <f t="array" ref="K38">_xlfn.SINGLE(IF(#REF!="","",IF(COLUMNS($K$33:K37)&lt;=$AQ9,INDEX($C$3:$AP$3,,_xlfn.AGGREGATE(14,4,($C$4:$AP$27=#REF!)*(COLUMN($C$3:$AP$3)-COLUMN($B$3)),COLUMNS($K$33:K37))),"")))</f>
        <v>#REF!</v>
      </c>
      <c r="L38" s="15" t="e" cm="1">
        <f t="array" ref="L38">_xlfn.SINGLE(IF(#REF!="","",IF(COLUMNS($K$33:L37)&lt;=$AQ9,INDEX($C$3:$AP$3,,_xlfn.AGGREGATE(14,4,($C$4:$AP$27=#REF!)*(COLUMN($C$3:$AP$3)-COLUMN($B$3)),COLUMNS($K$33:L37))),"")))</f>
        <v>#REF!</v>
      </c>
      <c r="M38" s="15" t="e" cm="1">
        <f t="array" ref="M38">_xlfn.SINGLE(IF(#REF!="","",IF(COLUMNS($K$33:M37)&lt;=$AQ9,INDEX($C$3:$AP$3,,_xlfn.AGGREGATE(14,4,($C$4:$AP$27=#REF!)*(COLUMN($C$3:$AP$3)-COLUMN($B$3)),COLUMNS($K$33:M37))),"")))</f>
        <v>#REF!</v>
      </c>
      <c r="N38" s="15" t="e" cm="1">
        <f t="array" ref="N38">_xlfn.SINGLE(IF(#REF!="","",IF(COLUMNS($K$33:N37)&lt;=$AQ9,INDEX($C$3:$AP$3,,_xlfn.AGGREGATE(14,4,($C$4:$AP$27=#REF!)*(COLUMN($C$3:$AP$3)-COLUMN($B$3)),COLUMNS($K$33:N37))),"")))</f>
        <v>#REF!</v>
      </c>
      <c r="O38" s="15" t="e" cm="1">
        <f t="array" ref="O38">_xlfn.SINGLE(IF(#REF!="","",IF(COLUMNS($K$33:O37)&lt;=$AQ9,INDEX($C$3:$AP$3,,_xlfn.AGGREGATE(14,4,($C$4:$AP$27=#REF!)*(COLUMN($C$3:$AP$3)-COLUMN($B$3)),COLUMNS($K$33:O37))),"")))</f>
        <v>#REF!</v>
      </c>
      <c r="P38" s="15" t="e" cm="1">
        <f t="array" ref="P38">_xlfn.SINGLE(IF(#REF!="","",IF(COLUMNS($K$33:P37)&lt;=$AQ9,INDEX($C$3:$AP$3,,_xlfn.AGGREGATE(14,4,($C$4:$AP$27=#REF!)*(COLUMN($C$3:$AP$3)-COLUMN($B$3)),COLUMNS($K$33:P37))),"")))</f>
        <v>#REF!</v>
      </c>
      <c r="Q38" s="15" t="e" cm="1">
        <f t="array" ref="Q38">_xlfn.SINGLE(IF(#REF!="","",IF(COLUMNS($K$33:Q37)&lt;=$AQ9,INDEX($C$3:$AP$3,,_xlfn.AGGREGATE(14,4,($C$4:$AP$27=#REF!)*(COLUMN($C$3:$AP$3)-COLUMN($B$3)),COLUMNS($K$33:Q37))),"")))</f>
        <v>#REF!</v>
      </c>
      <c r="R38" s="15" t="e" cm="1">
        <f t="array" ref="R38">_xlfn.SINGLE(IF(#REF!="","",IF(COLUMNS($K$33:R37)&lt;=$AQ9,INDEX($C$3:$AP$3,,_xlfn.AGGREGATE(14,4,($C$4:$AP$27=#REF!)*(COLUMN($C$3:$AP$3)-COLUMN($B$3)),COLUMNS($K$33:R37))),"")))</f>
        <v>#REF!</v>
      </c>
      <c r="S38" s="15" t="e" cm="1">
        <f t="array" ref="S38">_xlfn.SINGLE(IF(#REF!="","",IF(COLUMNS($K$33:S37)&lt;=$AQ9,INDEX($C$3:$AP$3,,_xlfn.AGGREGATE(14,4,($C$4:$AP$27=#REF!)*(COLUMN($C$3:$AP$3)-COLUMN($B$3)),COLUMNS($K$33:S37))),"")))</f>
        <v>#REF!</v>
      </c>
      <c r="T38" s="15" t="e" cm="1">
        <f t="array" ref="T38">_xlfn.SINGLE(IF(#REF!="","",IF(COLUMNS($K$33:T37)&lt;=$AQ9,INDEX($C$3:$AP$3,,_xlfn.AGGREGATE(14,4,($C$4:$AP$27=#REF!)*(COLUMN($C$3:$AP$3)-COLUMN($B$3)),COLUMNS($K$33:T37))),"")))</f>
        <v>#REF!</v>
      </c>
      <c r="U38" s="15" t="e" cm="1">
        <f t="array" ref="U38">_xlfn.SINGLE(IF(#REF!="","",IF(COLUMNS($K$33:U37)&lt;=$AQ9,INDEX($C$3:$AP$3,,_xlfn.AGGREGATE(14,4,($C$4:$AP$27=#REF!)*(COLUMN($C$3:$AP$3)-COLUMN($B$3)),COLUMNS($K$33:U37))),"")))</f>
        <v>#REF!</v>
      </c>
      <c r="V38" s="15" t="e" cm="1">
        <f t="array" ref="V38">_xlfn.SINGLE(IF(#REF!="","",IF(COLUMNS($K$33:V37)&lt;=$AQ9,INDEX($C$3:$AP$3,,_xlfn.AGGREGATE(14,4,($C$4:$AP$27=#REF!)*(COLUMN($C$3:$AP$3)-COLUMN($B$3)),COLUMNS($K$33:V37))),"")))</f>
        <v>#REF!</v>
      </c>
      <c r="W38" s="15" t="e" cm="1">
        <f t="array" ref="W38">_xlfn.SINGLE(IF(#REF!="","",IF(COLUMNS($K$33:W37)&lt;=$AQ9,INDEX($C$3:$AP$3,,_xlfn.AGGREGATE(14,4,($C$4:$AP$27=#REF!)*(COLUMN($C$3:$AP$3)-COLUMN($B$3)),COLUMNS($K$33:W37))),"")))</f>
        <v>#REF!</v>
      </c>
      <c r="X38" s="15" t="e" cm="1">
        <f t="array" ref="X38">_xlfn.SINGLE(IF(#REF!="","",IF(COLUMNS($K$33:X37)&lt;=$AQ9,INDEX($C$3:$AP$3,,_xlfn.AGGREGATE(14,4,($C$4:$AP$27=#REF!)*(COLUMN($C$3:$AP$3)-COLUMN($B$3)),COLUMNS($K$33:X37))),"")))</f>
        <v>#REF!</v>
      </c>
      <c r="Y38" s="15" t="e" cm="1">
        <f t="array" ref="Y38">_xlfn.SINGLE(IF(#REF!="","",IF(COLUMNS($K$33:Y37)&lt;=$AQ9,INDEX($C$3:$AP$3,,_xlfn.AGGREGATE(14,4,($C$4:$AP$27=#REF!)*(COLUMN($C$3:$AP$3)-COLUMN($B$3)),COLUMNS($K$33:Y37))),"")))</f>
        <v>#REF!</v>
      </c>
      <c r="Z38" s="15" t="e" cm="1">
        <f t="array" ref="Z38">_xlfn.SINGLE(IF(#REF!="","",IF(COLUMNS($K$33:Z37)&lt;=$AQ9,INDEX($C$3:$AP$3,,_xlfn.AGGREGATE(14,4,($C$4:$AP$27=#REF!)*(COLUMN($C$3:$AP$3)-COLUMN($B$3)),COLUMNS($K$33:Z37))),"")))</f>
        <v>#REF!</v>
      </c>
      <c r="AA38" s="15" t="e" cm="1">
        <f t="array" ref="AA38">_xlfn.SINGLE(IF(#REF!="","",IF(COLUMNS($K$33:AA37)&lt;=$AQ9,INDEX($C$3:$AP$3,,_xlfn.AGGREGATE(14,4,($C$4:$AP$27=#REF!)*(COLUMN($C$3:$AP$3)-COLUMN($B$3)),COLUMNS($K$33:AA37))),"")))</f>
        <v>#REF!</v>
      </c>
      <c r="AB38" s="15" t="e" cm="1">
        <f t="array" ref="AB38">_xlfn.SINGLE(IF(#REF!="","",IF(COLUMNS($K$33:AB37)&lt;=$AQ9,INDEX($C$3:$AP$3,,_xlfn.AGGREGATE(14,4,($C$4:$AP$27=#REF!)*(COLUMN($C$3:$AP$3)-COLUMN($B$3)),COLUMNS($K$33:AB37))),"")))</f>
        <v>#REF!</v>
      </c>
      <c r="AC38" s="15" t="e" cm="1">
        <f t="array" ref="AC38">_xlfn.SINGLE(IF(#REF!="","",IF(COLUMNS($K$33:AC37)&lt;=$AQ9,INDEX($C$3:$AP$3,,_xlfn.AGGREGATE(14,4,($C$4:$AP$27=#REF!)*(COLUMN($C$3:$AP$3)-COLUMN($B$3)),COLUMNS($K$33:AC37))),"")))</f>
        <v>#REF!</v>
      </c>
      <c r="AD38" s="15" t="e" cm="1">
        <f t="array" ref="AD38">_xlfn.SINGLE(IF(#REF!="","",IF(COLUMNS($K$33:AD37)&lt;=$AQ9,INDEX($C$3:$AP$3,,_xlfn.AGGREGATE(14,4,($C$4:$AP$27=#REF!)*(COLUMN($C$3:$AP$3)-COLUMN($B$3)),COLUMNS($K$33:AD37))),"")))</f>
        <v>#REF!</v>
      </c>
      <c r="AE38" s="15" t="e" cm="1">
        <f t="array" ref="AE38">_xlfn.SINGLE(IF(#REF!="","",IF(COLUMNS($K$33:AE37)&lt;=$AQ9,INDEX($C$3:$AP$3,,_xlfn.AGGREGATE(14,4,($C$4:$AP$27=#REF!)*(COLUMN($C$3:$AP$3)-COLUMN($B$3)),COLUMNS($K$33:AE37))),"")))</f>
        <v>#REF!</v>
      </c>
      <c r="AF38" s="15" t="e" cm="1">
        <f t="array" ref="AF38">_xlfn.SINGLE(IF(#REF!="","",IF(COLUMNS($K$33:AF37)&lt;=$AQ9,INDEX($C$3:$AP$3,,_xlfn.AGGREGATE(14,4,($C$4:$AP$27=#REF!)*(COLUMN($C$3:$AP$3)-COLUMN($B$3)),COLUMNS($K$33:AF37))),"")))</f>
        <v>#REF!</v>
      </c>
      <c r="AG38" s="15" t="e" cm="1">
        <f t="array" ref="AG38">_xlfn.SINGLE(IF(#REF!="","",IF(COLUMNS($K$33:AG37)&lt;=$AQ9,INDEX($C$3:$AP$3,,_xlfn.AGGREGATE(14,4,($C$4:$AP$27=#REF!)*(COLUMN($C$3:$AP$3)-COLUMN($B$3)),COLUMNS($K$33:AG37))),"")))</f>
        <v>#REF!</v>
      </c>
      <c r="AH38" s="15" t="e" cm="1">
        <f t="array" ref="AH38">_xlfn.SINGLE(IF(#REF!="","",IF(COLUMNS($K$33:AH37)&lt;=$AQ9,INDEX($C$3:$AP$3,,_xlfn.AGGREGATE(14,4,($C$4:$AP$27=#REF!)*(COLUMN($C$3:$AP$3)-COLUMN($B$3)),COLUMNS($K$33:AH37))),"")))</f>
        <v>#REF!</v>
      </c>
      <c r="AI38" s="15" t="e" cm="1">
        <f t="array" ref="AI38">_xlfn.SINGLE(IF(#REF!="","",IF(COLUMNS($K$33:AI37)&lt;=$AQ9,INDEX($C$3:$AP$3,,_xlfn.AGGREGATE(14,4,($C$4:$AP$27=#REF!)*(COLUMN($C$3:$AP$3)-COLUMN($B$3)),COLUMNS($K$33:AI37))),"")))</f>
        <v>#REF!</v>
      </c>
      <c r="AJ38" s="15" t="e" cm="1">
        <f t="array" ref="AJ38">_xlfn.SINGLE(IF(#REF!="","",IF(COLUMNS($K$33:AJ37)&lt;=$AQ9,INDEX($C$3:$AP$3,,_xlfn.AGGREGATE(14,4,($C$4:$AP$27=#REF!)*(COLUMN($C$3:$AP$3)-COLUMN($B$3)),COLUMNS($K$33:AJ37))),"")))</f>
        <v>#REF!</v>
      </c>
      <c r="AK38" s="15" t="e" cm="1">
        <f t="array" ref="AK38">_xlfn.SINGLE(IF(#REF!="","",IF(COLUMNS($K$33:AK37)&lt;=$AQ9,INDEX($C$3:$AP$3,,_xlfn.AGGREGATE(14,4,($C$4:$AP$27=#REF!)*(COLUMN($C$3:$AP$3)-COLUMN($B$3)),COLUMNS($K$33:AK37))),"")))</f>
        <v>#REF!</v>
      </c>
      <c r="AL38" s="15" t="e" cm="1">
        <f t="array" ref="AL38">_xlfn.SINGLE(IF(#REF!="","",IF(COLUMNS($K$33:AL37)&lt;=$AQ9,INDEX($C$3:$AP$3,,_xlfn.AGGREGATE(14,4,($C$4:$AP$27=#REF!)*(COLUMN($C$3:$AP$3)-COLUMN($B$3)),COLUMNS($K$33:AL37))),"")))</f>
        <v>#REF!</v>
      </c>
      <c r="AM38" s="15" t="e" cm="1">
        <f t="array" ref="AM38">_xlfn.SINGLE(IF(#REF!="","",IF(COLUMNS($K$33:AM37)&lt;=$AQ9,INDEX($C$3:$AP$3,,_xlfn.AGGREGATE(14,4,($C$4:$AP$27=#REF!)*(COLUMN($C$3:$AP$3)-COLUMN($B$3)),COLUMNS($K$33:AM37))),"")))</f>
        <v>#REF!</v>
      </c>
      <c r="AN38" s="15" t="e" cm="1">
        <f t="array" ref="AN38">_xlfn.SINGLE(IF(#REF!="","",IF(COLUMNS($K$33:AN37)&lt;=$AQ9,INDEX($C$3:$AP$3,,_xlfn.AGGREGATE(14,4,($C$4:$AP$27=#REF!)*(COLUMN($C$3:$AP$3)-COLUMN($B$3)),COLUMNS($K$33:AN37))),"")))</f>
        <v>#REF!</v>
      </c>
      <c r="AO38" s="15" t="e" cm="1">
        <f t="array" ref="AO38">_xlfn.SINGLE(IF(#REF!="","",IF(COLUMNS($K$33:AO37)&lt;=$AQ9,INDEX($C$3:$AP$3,,_xlfn.AGGREGATE(14,4,($C$4:$AP$27=#REF!)*(COLUMN($C$3:$AP$3)-COLUMN($B$3)),COLUMNS($K$33:AO37))),"")))</f>
        <v>#REF!</v>
      </c>
      <c r="AP38" s="15" t="e" cm="1">
        <f t="array" ref="AP38">_xlfn.SINGLE(IF(#REF!="","",IF(COLUMNS($K$33:AP37)&lt;=$AQ9,INDEX($C$3:$AP$3,,_xlfn.AGGREGATE(14,4,($C$4:$AP$27=#REF!)*(COLUMN($C$3:$AP$3)-COLUMN($B$3)),COLUMNS($K$33:AP37))),"")))</f>
        <v>#REF!</v>
      </c>
      <c r="AQ38" s="15" t="e" cm="1">
        <f t="array" ref="AQ38">_xlfn.SINGLE(IF(#REF!="","",IF(COLUMNS($K$33:AQ37)&lt;=$AQ9,INDEX($C$3:$AP$3,,_xlfn.AGGREGATE(14,4,($C$4:$AP$27=#REF!)*(COLUMN($C$3:$AP$3)-COLUMN($B$3)),COLUMNS($K$33:AQ37))),"")))</f>
        <v>#REF!</v>
      </c>
      <c r="AR38" s="15" t="e" cm="1">
        <f t="array" ref="AR38">_xlfn.SINGLE(IF(#REF!="","",IF(COLUMNS($K$33:AR37)&lt;=$AQ9,INDEX($C$3:$AP$3,,_xlfn.AGGREGATE(14,4,($C$4:$AP$27=#REF!)*(COLUMN($C$3:$AP$3)-COLUMN($B$3)),COLUMNS($K$33:AR37))),"")))</f>
        <v>#REF!</v>
      </c>
      <c r="AS38" s="15" t="e" cm="1">
        <f t="array" ref="AS38">_xlfn.SINGLE(IF(#REF!="","",IF(COLUMNS($K$33:AS37)&lt;=$AQ9,INDEX($C$3:$AP$3,,_xlfn.AGGREGATE(14,4,($C$4:$AP$27=#REF!)*(COLUMN($C$3:$AP$3)-COLUMN($B$3)),COLUMNS($K$33:AS37))),"")))</f>
        <v>#REF!</v>
      </c>
      <c r="AT38" s="15" t="e" cm="1">
        <f t="array" ref="AT38">_xlfn.SINGLE(IF(#REF!="","",IF(COLUMNS($K$33:AT37)&lt;=$AQ9,INDEX($C$3:$AP$3,,_xlfn.AGGREGATE(14,4,($C$4:$AP$27=#REF!)*(COLUMN($C$3:$AP$3)-COLUMN($B$3)),COLUMNS($K$33:AT37))),"")))</f>
        <v>#REF!</v>
      </c>
      <c r="AU38" s="15" t="e" cm="1">
        <f t="array" ref="AU38">_xlfn.SINGLE(IF(#REF!="","",IF(COLUMNS($K$33:AU37)&lt;=$AQ9,INDEX($C$3:$AP$3,,_xlfn.AGGREGATE(14,4,($C$4:$AP$27=#REF!)*(COLUMN($C$3:$AP$3)-COLUMN($B$3)),COLUMNS($K$33:AU37))),"")))</f>
        <v>#REF!</v>
      </c>
      <c r="AV38" s="15" t="e" cm="1">
        <f t="array" ref="AV38">_xlfn.SINGLE(IF(#REF!="","",IF(COLUMNS($K$33:AV37)&lt;=$AQ9,INDEX($C$3:$AP$3,,_xlfn.AGGREGATE(14,4,($C$4:$AP$27=#REF!)*(COLUMN($C$3:$AP$3)-COLUMN($B$3)),COLUMNS($K$33:AV37))),"")))</f>
        <v>#REF!</v>
      </c>
      <c r="AW38" s="15" t="e" cm="1">
        <f t="array" ref="AW38">_xlfn.SINGLE(IF(#REF!="","",IF(COLUMNS($K$33:AW37)&lt;=$AQ9,INDEX($C$3:$AP$3,,_xlfn.AGGREGATE(14,4,($C$4:$AP$27=#REF!)*(COLUMN($C$3:$AP$3)-COLUMN($B$3)),COLUMNS($K$33:AW37))),"")))</f>
        <v>#REF!</v>
      </c>
      <c r="AX38" s="15" t="e" cm="1">
        <f t="array" ref="AX38">_xlfn.SINGLE(IF(#REF!="","",IF(COLUMNS($K$33:AX37)&lt;=$AQ9,INDEX($C$3:$AP$3,,_xlfn.AGGREGATE(14,4,($C$4:$AP$27=#REF!)*(COLUMN($C$3:$AP$3)-COLUMN($B$3)),COLUMNS($K$33:AX37))),"")))</f>
        <v>#REF!</v>
      </c>
      <c r="AZ38" t="e" cm="1">
        <f t="array" ref="AZ38">IF(#REF!="","",_xlfn.TEXTJOIN(", ",,IF(ISNUMBER(FIND($C$3:$Z$3,_xlfn.TEXTJOIN(",", ,IF(#REF!=$C$4:$Z$27,$C$3:$Z$3,"")))),$C$3:$Z$3,"")))</f>
        <v>#REF!</v>
      </c>
    </row>
    <row r="39" spans="1:52" x14ac:dyDescent="0.35">
      <c r="A39">
        <v>120</v>
      </c>
      <c r="K39" s="15" t="e" cm="1">
        <f t="array" ref="K39">_xlfn.SINGLE(IF(#REF!="","",IF(COLUMNS($K$33:K38)&lt;=$AQ10,INDEX($C$3:$AP$3,,_xlfn.AGGREGATE(14,4,($C$4:$AP$27=#REF!)*(COLUMN($C$3:$AP$3)-COLUMN($B$3)),COLUMNS($K$33:K38))),"")))</f>
        <v>#REF!</v>
      </c>
      <c r="L39" s="15" t="e" cm="1">
        <f t="array" ref="L39">_xlfn.SINGLE(IF(#REF!="","",IF(COLUMNS($K$33:L38)&lt;=$AQ10,INDEX($C$3:$AP$3,,_xlfn.AGGREGATE(14,4,($C$4:$AP$27=#REF!)*(COLUMN($C$3:$AP$3)-COLUMN($B$3)),COLUMNS($K$33:L38))),"")))</f>
        <v>#REF!</v>
      </c>
      <c r="M39" s="15" t="e" cm="1">
        <f t="array" ref="M39">_xlfn.SINGLE(IF(#REF!="","",IF(COLUMNS($K$33:M38)&lt;=$AQ10,INDEX($C$3:$AP$3,,_xlfn.AGGREGATE(14,4,($C$4:$AP$27=#REF!)*(COLUMN($C$3:$AP$3)-COLUMN($B$3)),COLUMNS($K$33:M38))),"")))</f>
        <v>#REF!</v>
      </c>
      <c r="N39" s="15" t="e" cm="1">
        <f t="array" ref="N39">_xlfn.SINGLE(IF(#REF!="","",IF(COLUMNS($K$33:N38)&lt;=$AQ10,INDEX($C$3:$AP$3,,_xlfn.AGGREGATE(14,4,($C$4:$AP$27=#REF!)*(COLUMN($C$3:$AP$3)-COLUMN($B$3)),COLUMNS($K$33:N38))),"")))</f>
        <v>#REF!</v>
      </c>
      <c r="O39" s="15" t="e" cm="1">
        <f t="array" ref="O39">_xlfn.SINGLE(IF(#REF!="","",IF(COLUMNS($K$33:O38)&lt;=$AQ10,INDEX($C$3:$AP$3,,_xlfn.AGGREGATE(14,4,($C$4:$AP$27=#REF!)*(COLUMN($C$3:$AP$3)-COLUMN($B$3)),COLUMNS($K$33:O38))),"")))</f>
        <v>#REF!</v>
      </c>
      <c r="P39" s="15" t="e" cm="1">
        <f t="array" ref="P39">_xlfn.SINGLE(IF(#REF!="","",IF(COLUMNS($K$33:P38)&lt;=$AQ10,INDEX($C$3:$AP$3,,_xlfn.AGGREGATE(14,4,($C$4:$AP$27=#REF!)*(COLUMN($C$3:$AP$3)-COLUMN($B$3)),COLUMNS($K$33:P38))),"")))</f>
        <v>#REF!</v>
      </c>
      <c r="Q39" s="15" t="e" cm="1">
        <f t="array" ref="Q39">_xlfn.SINGLE(IF(#REF!="","",IF(COLUMNS($K$33:Q38)&lt;=$AQ10,INDEX($C$3:$AP$3,,_xlfn.AGGREGATE(14,4,($C$4:$AP$27=#REF!)*(COLUMN($C$3:$AP$3)-COLUMN($B$3)),COLUMNS($K$33:Q38))),"")))</f>
        <v>#REF!</v>
      </c>
      <c r="R39" s="15" t="e" cm="1">
        <f t="array" ref="R39">_xlfn.SINGLE(IF(#REF!="","",IF(COLUMNS($K$33:R38)&lt;=$AQ10,INDEX($C$3:$AP$3,,_xlfn.AGGREGATE(14,4,($C$4:$AP$27=#REF!)*(COLUMN($C$3:$AP$3)-COLUMN($B$3)),COLUMNS($K$33:R38))),"")))</f>
        <v>#REF!</v>
      </c>
      <c r="S39" s="15" t="e" cm="1">
        <f t="array" ref="S39">_xlfn.SINGLE(IF(#REF!="","",IF(COLUMNS($K$33:S38)&lt;=$AQ10,INDEX($C$3:$AP$3,,_xlfn.AGGREGATE(14,4,($C$4:$AP$27=#REF!)*(COLUMN($C$3:$AP$3)-COLUMN($B$3)),COLUMNS($K$33:S38))),"")))</f>
        <v>#REF!</v>
      </c>
      <c r="T39" s="15" t="e" cm="1">
        <f t="array" ref="T39">_xlfn.SINGLE(IF(#REF!="","",IF(COLUMNS($K$33:T38)&lt;=$AQ10,INDEX($C$3:$AP$3,,_xlfn.AGGREGATE(14,4,($C$4:$AP$27=#REF!)*(COLUMN($C$3:$AP$3)-COLUMN($B$3)),COLUMNS($K$33:T38))),"")))</f>
        <v>#REF!</v>
      </c>
      <c r="U39" s="15" t="e" cm="1">
        <f t="array" ref="U39">_xlfn.SINGLE(IF(#REF!="","",IF(COLUMNS($K$33:U38)&lt;=$AQ10,INDEX($C$3:$AP$3,,_xlfn.AGGREGATE(14,4,($C$4:$AP$27=#REF!)*(COLUMN($C$3:$AP$3)-COLUMN($B$3)),COLUMNS($K$33:U38))),"")))</f>
        <v>#REF!</v>
      </c>
      <c r="V39" s="15" t="e" cm="1">
        <f t="array" ref="V39">_xlfn.SINGLE(IF(#REF!="","",IF(COLUMNS($K$33:V38)&lt;=$AQ10,INDEX($C$3:$AP$3,,_xlfn.AGGREGATE(14,4,($C$4:$AP$27=#REF!)*(COLUMN($C$3:$AP$3)-COLUMN($B$3)),COLUMNS($K$33:V38))),"")))</f>
        <v>#REF!</v>
      </c>
      <c r="W39" s="15" t="e" cm="1">
        <f t="array" ref="W39">_xlfn.SINGLE(IF(#REF!="","",IF(COLUMNS($K$33:W38)&lt;=$AQ10,INDEX($C$3:$AP$3,,_xlfn.AGGREGATE(14,4,($C$4:$AP$27=#REF!)*(COLUMN($C$3:$AP$3)-COLUMN($B$3)),COLUMNS($K$33:W38))),"")))</f>
        <v>#REF!</v>
      </c>
      <c r="X39" s="15" t="e" cm="1">
        <f t="array" ref="X39">_xlfn.SINGLE(IF(#REF!="","",IF(COLUMNS($K$33:X38)&lt;=$AQ10,INDEX($C$3:$AP$3,,_xlfn.AGGREGATE(14,4,($C$4:$AP$27=#REF!)*(COLUMN($C$3:$AP$3)-COLUMN($B$3)),COLUMNS($K$33:X38))),"")))</f>
        <v>#REF!</v>
      </c>
      <c r="Y39" s="15" t="e" cm="1">
        <f t="array" ref="Y39">_xlfn.SINGLE(IF(#REF!="","",IF(COLUMNS($K$33:Y38)&lt;=$AQ10,INDEX($C$3:$AP$3,,_xlfn.AGGREGATE(14,4,($C$4:$AP$27=#REF!)*(COLUMN($C$3:$AP$3)-COLUMN($B$3)),COLUMNS($K$33:Y38))),"")))</f>
        <v>#REF!</v>
      </c>
      <c r="Z39" s="15" t="e" cm="1">
        <f t="array" ref="Z39">_xlfn.SINGLE(IF(#REF!="","",IF(COLUMNS($K$33:Z38)&lt;=$AQ10,INDEX($C$3:$AP$3,,_xlfn.AGGREGATE(14,4,($C$4:$AP$27=#REF!)*(COLUMN($C$3:$AP$3)-COLUMN($B$3)),COLUMNS($K$33:Z38))),"")))</f>
        <v>#REF!</v>
      </c>
      <c r="AA39" s="15" t="e" cm="1">
        <f t="array" ref="AA39">_xlfn.SINGLE(IF(#REF!="","",IF(COLUMNS($K$33:AA38)&lt;=$AQ10,INDEX($C$3:$AP$3,,_xlfn.AGGREGATE(14,4,($C$4:$AP$27=#REF!)*(COLUMN($C$3:$AP$3)-COLUMN($B$3)),COLUMNS($K$33:AA38))),"")))</f>
        <v>#REF!</v>
      </c>
      <c r="AB39" s="15" t="e" cm="1">
        <f t="array" ref="AB39">_xlfn.SINGLE(IF(#REF!="","",IF(COLUMNS($K$33:AB38)&lt;=$AQ10,INDEX($C$3:$AP$3,,_xlfn.AGGREGATE(14,4,($C$4:$AP$27=#REF!)*(COLUMN($C$3:$AP$3)-COLUMN($B$3)),COLUMNS($K$33:AB38))),"")))</f>
        <v>#REF!</v>
      </c>
      <c r="AC39" s="15" t="e" cm="1">
        <f t="array" ref="AC39">_xlfn.SINGLE(IF(#REF!="","",IF(COLUMNS($K$33:AC38)&lt;=$AQ10,INDEX($C$3:$AP$3,,_xlfn.AGGREGATE(14,4,($C$4:$AP$27=#REF!)*(COLUMN($C$3:$AP$3)-COLUMN($B$3)),COLUMNS($K$33:AC38))),"")))</f>
        <v>#REF!</v>
      </c>
      <c r="AD39" s="15" t="e" cm="1">
        <f t="array" ref="AD39">_xlfn.SINGLE(IF(#REF!="","",IF(COLUMNS($K$33:AD38)&lt;=$AQ10,INDEX($C$3:$AP$3,,_xlfn.AGGREGATE(14,4,($C$4:$AP$27=#REF!)*(COLUMN($C$3:$AP$3)-COLUMN($B$3)),COLUMNS($K$33:AD38))),"")))</f>
        <v>#REF!</v>
      </c>
      <c r="AE39" s="15" t="e" cm="1">
        <f t="array" ref="AE39">_xlfn.SINGLE(IF(#REF!="","",IF(COLUMNS($K$33:AE38)&lt;=$AQ10,INDEX($C$3:$AP$3,,_xlfn.AGGREGATE(14,4,($C$4:$AP$27=#REF!)*(COLUMN($C$3:$AP$3)-COLUMN($B$3)),COLUMNS($K$33:AE38))),"")))</f>
        <v>#REF!</v>
      </c>
      <c r="AF39" s="15" t="e" cm="1">
        <f t="array" ref="AF39">_xlfn.SINGLE(IF(#REF!="","",IF(COLUMNS($K$33:AF38)&lt;=$AQ10,INDEX($C$3:$AP$3,,_xlfn.AGGREGATE(14,4,($C$4:$AP$27=#REF!)*(COLUMN($C$3:$AP$3)-COLUMN($B$3)),COLUMNS($K$33:AF38))),"")))</f>
        <v>#REF!</v>
      </c>
      <c r="AG39" s="15" t="e" cm="1">
        <f t="array" ref="AG39">_xlfn.SINGLE(IF(#REF!="","",IF(COLUMNS($K$33:AG38)&lt;=$AQ10,INDEX($C$3:$AP$3,,_xlfn.AGGREGATE(14,4,($C$4:$AP$27=#REF!)*(COLUMN($C$3:$AP$3)-COLUMN($B$3)),COLUMNS($K$33:AG38))),"")))</f>
        <v>#REF!</v>
      </c>
      <c r="AH39" s="15" t="e" cm="1">
        <f t="array" ref="AH39">_xlfn.SINGLE(IF(#REF!="","",IF(COLUMNS($K$33:AH38)&lt;=$AQ10,INDEX($C$3:$AP$3,,_xlfn.AGGREGATE(14,4,($C$4:$AP$27=#REF!)*(COLUMN($C$3:$AP$3)-COLUMN($B$3)),COLUMNS($K$33:AH38))),"")))</f>
        <v>#REF!</v>
      </c>
      <c r="AI39" s="15" t="e" cm="1">
        <f t="array" ref="AI39">_xlfn.SINGLE(IF(#REF!="","",IF(COLUMNS($K$33:AI38)&lt;=$AQ10,INDEX($C$3:$AP$3,,_xlfn.AGGREGATE(14,4,($C$4:$AP$27=#REF!)*(COLUMN($C$3:$AP$3)-COLUMN($B$3)),COLUMNS($K$33:AI38))),"")))</f>
        <v>#REF!</v>
      </c>
      <c r="AJ39" s="15" t="e" cm="1">
        <f t="array" ref="AJ39">_xlfn.SINGLE(IF(#REF!="","",IF(COLUMNS($K$33:AJ38)&lt;=$AQ10,INDEX($C$3:$AP$3,,_xlfn.AGGREGATE(14,4,($C$4:$AP$27=#REF!)*(COLUMN($C$3:$AP$3)-COLUMN($B$3)),COLUMNS($K$33:AJ38))),"")))</f>
        <v>#REF!</v>
      </c>
      <c r="AK39" s="15" t="e" cm="1">
        <f t="array" ref="AK39">_xlfn.SINGLE(IF(#REF!="","",IF(COLUMNS($K$33:AK38)&lt;=$AQ10,INDEX($C$3:$AP$3,,_xlfn.AGGREGATE(14,4,($C$4:$AP$27=#REF!)*(COLUMN($C$3:$AP$3)-COLUMN($B$3)),COLUMNS($K$33:AK38))),"")))</f>
        <v>#REF!</v>
      </c>
      <c r="AL39" s="15" t="e" cm="1">
        <f t="array" ref="AL39">_xlfn.SINGLE(IF(#REF!="","",IF(COLUMNS($K$33:AL38)&lt;=$AQ10,INDEX($C$3:$AP$3,,_xlfn.AGGREGATE(14,4,($C$4:$AP$27=#REF!)*(COLUMN($C$3:$AP$3)-COLUMN($B$3)),COLUMNS($K$33:AL38))),"")))</f>
        <v>#REF!</v>
      </c>
      <c r="AM39" s="15" t="e" cm="1">
        <f t="array" ref="AM39">_xlfn.SINGLE(IF(#REF!="","",IF(COLUMNS($K$33:AM38)&lt;=$AQ10,INDEX($C$3:$AP$3,,_xlfn.AGGREGATE(14,4,($C$4:$AP$27=#REF!)*(COLUMN($C$3:$AP$3)-COLUMN($B$3)),COLUMNS($K$33:AM38))),"")))</f>
        <v>#REF!</v>
      </c>
      <c r="AN39" s="15" t="e" cm="1">
        <f t="array" ref="AN39">_xlfn.SINGLE(IF(#REF!="","",IF(COLUMNS($K$33:AN38)&lt;=$AQ10,INDEX($C$3:$AP$3,,_xlfn.AGGREGATE(14,4,($C$4:$AP$27=#REF!)*(COLUMN($C$3:$AP$3)-COLUMN($B$3)),COLUMNS($K$33:AN38))),"")))</f>
        <v>#REF!</v>
      </c>
      <c r="AO39" s="15" t="e" cm="1">
        <f t="array" ref="AO39">_xlfn.SINGLE(IF(#REF!="","",IF(COLUMNS($K$33:AO38)&lt;=$AQ10,INDEX($C$3:$AP$3,,_xlfn.AGGREGATE(14,4,($C$4:$AP$27=#REF!)*(COLUMN($C$3:$AP$3)-COLUMN($B$3)),COLUMNS($K$33:AO38))),"")))</f>
        <v>#REF!</v>
      </c>
      <c r="AP39" s="15" t="e" cm="1">
        <f t="array" ref="AP39">_xlfn.SINGLE(IF(#REF!="","",IF(COLUMNS($K$33:AP38)&lt;=$AQ10,INDEX($C$3:$AP$3,,_xlfn.AGGREGATE(14,4,($C$4:$AP$27=#REF!)*(COLUMN($C$3:$AP$3)-COLUMN($B$3)),COLUMNS($K$33:AP38))),"")))</f>
        <v>#REF!</v>
      </c>
      <c r="AQ39" s="15" t="e" cm="1">
        <f t="array" ref="AQ39">_xlfn.SINGLE(IF(#REF!="","",IF(COLUMNS($K$33:AQ38)&lt;=$AQ10,INDEX($C$3:$AP$3,,_xlfn.AGGREGATE(14,4,($C$4:$AP$27=#REF!)*(COLUMN($C$3:$AP$3)-COLUMN($B$3)),COLUMNS($K$33:AQ38))),"")))</f>
        <v>#REF!</v>
      </c>
      <c r="AR39" s="15" t="e" cm="1">
        <f t="array" ref="AR39">_xlfn.SINGLE(IF(#REF!="","",IF(COLUMNS($K$33:AR38)&lt;=$AQ10,INDEX($C$3:$AP$3,,_xlfn.AGGREGATE(14,4,($C$4:$AP$27=#REF!)*(COLUMN($C$3:$AP$3)-COLUMN($B$3)),COLUMNS($K$33:AR38))),"")))</f>
        <v>#REF!</v>
      </c>
      <c r="AS39" s="15" t="e" cm="1">
        <f t="array" ref="AS39">_xlfn.SINGLE(IF(#REF!="","",IF(COLUMNS($K$33:AS38)&lt;=$AQ10,INDEX($C$3:$AP$3,,_xlfn.AGGREGATE(14,4,($C$4:$AP$27=#REF!)*(COLUMN($C$3:$AP$3)-COLUMN($B$3)),COLUMNS($K$33:AS38))),"")))</f>
        <v>#REF!</v>
      </c>
      <c r="AT39" s="15" t="e" cm="1">
        <f t="array" ref="AT39">_xlfn.SINGLE(IF(#REF!="","",IF(COLUMNS($K$33:AT38)&lt;=$AQ10,INDEX($C$3:$AP$3,,_xlfn.AGGREGATE(14,4,($C$4:$AP$27=#REF!)*(COLUMN($C$3:$AP$3)-COLUMN($B$3)),COLUMNS($K$33:AT38))),"")))</f>
        <v>#REF!</v>
      </c>
      <c r="AU39" s="15" t="e" cm="1">
        <f t="array" ref="AU39">_xlfn.SINGLE(IF(#REF!="","",IF(COLUMNS($K$33:AU38)&lt;=$AQ10,INDEX($C$3:$AP$3,,_xlfn.AGGREGATE(14,4,($C$4:$AP$27=#REF!)*(COLUMN($C$3:$AP$3)-COLUMN($B$3)),COLUMNS($K$33:AU38))),"")))</f>
        <v>#REF!</v>
      </c>
      <c r="AV39" s="15" t="e" cm="1">
        <f t="array" ref="AV39">_xlfn.SINGLE(IF(#REF!="","",IF(COLUMNS($K$33:AV38)&lt;=$AQ10,INDEX($C$3:$AP$3,,_xlfn.AGGREGATE(14,4,($C$4:$AP$27=#REF!)*(COLUMN($C$3:$AP$3)-COLUMN($B$3)),COLUMNS($K$33:AV38))),"")))</f>
        <v>#REF!</v>
      </c>
      <c r="AW39" s="15" t="e" cm="1">
        <f t="array" ref="AW39">_xlfn.SINGLE(IF(#REF!="","",IF(COLUMNS($K$33:AW38)&lt;=$AQ10,INDEX($C$3:$AP$3,,_xlfn.AGGREGATE(14,4,($C$4:$AP$27=#REF!)*(COLUMN($C$3:$AP$3)-COLUMN($B$3)),COLUMNS($K$33:AW38))),"")))</f>
        <v>#REF!</v>
      </c>
      <c r="AX39" s="15" t="e" cm="1">
        <f t="array" ref="AX39">_xlfn.SINGLE(IF(#REF!="","",IF(COLUMNS($K$33:AX38)&lt;=$AQ10,INDEX($C$3:$AP$3,,_xlfn.AGGREGATE(14,4,($C$4:$AP$27=#REF!)*(COLUMN($C$3:$AP$3)-COLUMN($B$3)),COLUMNS($K$33:AX38))),"")))</f>
        <v>#REF!</v>
      </c>
      <c r="AZ39" t="e" cm="1">
        <f t="array" ref="AZ39">IF(#REF!="","",_xlfn.TEXTJOIN(", ",,IF(ISNUMBER(FIND($C$3:$Z$3,_xlfn.TEXTJOIN(",", ,IF(#REF!=$C$4:$Z$27,$C$3:$Z$3,"")))),$C$3:$Z$3,"")))</f>
        <v>#REF!</v>
      </c>
    </row>
    <row r="40" spans="1:52" x14ac:dyDescent="0.35">
      <c r="A40">
        <v>121</v>
      </c>
      <c r="K40" s="15" t="e" cm="1">
        <f t="array" ref="K40">_xlfn.SINGLE(IF(#REF!="","",IF(COLUMNS($K$33:K39)&lt;=$AQ11,INDEX($C$3:$AP$3,,_xlfn.AGGREGATE(14,4,($C$4:$AP$27=#REF!)*(COLUMN($C$3:$AP$3)-COLUMN($B$3)),COLUMNS($K$33:K39))),"")))</f>
        <v>#REF!</v>
      </c>
      <c r="L40" s="15" t="e" cm="1">
        <f t="array" ref="L40">_xlfn.SINGLE(IF(#REF!="","",IF(COLUMNS($K$33:L39)&lt;=$AQ11,INDEX($C$3:$AP$3,,_xlfn.AGGREGATE(14,4,($C$4:$AP$27=#REF!)*(COLUMN($C$3:$AP$3)-COLUMN($B$3)),COLUMNS($K$33:L39))),"")))</f>
        <v>#REF!</v>
      </c>
      <c r="M40" s="15" t="e" cm="1">
        <f t="array" ref="M40">_xlfn.SINGLE(IF(#REF!="","",IF(COLUMNS($K$33:M39)&lt;=$AQ11,INDEX($C$3:$AP$3,,_xlfn.AGGREGATE(14,4,($C$4:$AP$27=#REF!)*(COLUMN($C$3:$AP$3)-COLUMN($B$3)),COLUMNS($K$33:M39))),"")))</f>
        <v>#REF!</v>
      </c>
      <c r="N40" s="15" t="e" cm="1">
        <f t="array" ref="N40">_xlfn.SINGLE(IF(#REF!="","",IF(COLUMNS($K$33:N39)&lt;=$AQ11,INDEX($C$3:$AP$3,,_xlfn.AGGREGATE(14,4,($C$4:$AP$27=#REF!)*(COLUMN($C$3:$AP$3)-COLUMN($B$3)),COLUMNS($K$33:N39))),"")))</f>
        <v>#REF!</v>
      </c>
      <c r="O40" s="15" t="e" cm="1">
        <f t="array" ref="O40">_xlfn.SINGLE(IF(#REF!="","",IF(COLUMNS($K$33:O39)&lt;=$AQ11,INDEX($C$3:$AP$3,,_xlfn.AGGREGATE(14,4,($C$4:$AP$27=#REF!)*(COLUMN($C$3:$AP$3)-COLUMN($B$3)),COLUMNS($K$33:O39))),"")))</f>
        <v>#REF!</v>
      </c>
      <c r="P40" s="15" t="e" cm="1">
        <f t="array" ref="P40">_xlfn.SINGLE(IF(#REF!="","",IF(COLUMNS($K$33:P39)&lt;=$AQ11,INDEX($C$3:$AP$3,,_xlfn.AGGREGATE(14,4,($C$4:$AP$27=#REF!)*(COLUMN($C$3:$AP$3)-COLUMN($B$3)),COLUMNS($K$33:P39))),"")))</f>
        <v>#REF!</v>
      </c>
      <c r="Q40" s="15" t="e" cm="1">
        <f t="array" ref="Q40">_xlfn.SINGLE(IF(#REF!="","",IF(COLUMNS($K$33:Q39)&lt;=$AQ11,INDEX($C$3:$AP$3,,_xlfn.AGGREGATE(14,4,($C$4:$AP$27=#REF!)*(COLUMN($C$3:$AP$3)-COLUMN($B$3)),COLUMNS($K$33:Q39))),"")))</f>
        <v>#REF!</v>
      </c>
      <c r="R40" s="15" t="e" cm="1">
        <f t="array" ref="R40">_xlfn.SINGLE(IF(#REF!="","",IF(COLUMNS($K$33:R39)&lt;=$AQ11,INDEX($C$3:$AP$3,,_xlfn.AGGREGATE(14,4,($C$4:$AP$27=#REF!)*(COLUMN($C$3:$AP$3)-COLUMN($B$3)),COLUMNS($K$33:R39))),"")))</f>
        <v>#REF!</v>
      </c>
      <c r="S40" s="15" t="e" cm="1">
        <f t="array" ref="S40">_xlfn.SINGLE(IF(#REF!="","",IF(COLUMNS($K$33:S39)&lt;=$AQ11,INDEX($C$3:$AP$3,,_xlfn.AGGREGATE(14,4,($C$4:$AP$27=#REF!)*(COLUMN($C$3:$AP$3)-COLUMN($B$3)),COLUMNS($K$33:S39))),"")))</f>
        <v>#REF!</v>
      </c>
      <c r="T40" s="15" t="e" cm="1">
        <f t="array" ref="T40">_xlfn.SINGLE(IF(#REF!="","",IF(COLUMNS($K$33:T39)&lt;=$AQ11,INDEX($C$3:$AP$3,,_xlfn.AGGREGATE(14,4,($C$4:$AP$27=#REF!)*(COLUMN($C$3:$AP$3)-COLUMN($B$3)),COLUMNS($K$33:T39))),"")))</f>
        <v>#REF!</v>
      </c>
      <c r="U40" s="15" t="e" cm="1">
        <f t="array" ref="U40">_xlfn.SINGLE(IF(#REF!="","",IF(COLUMNS($K$33:U39)&lt;=$AQ11,INDEX($C$3:$AP$3,,_xlfn.AGGREGATE(14,4,($C$4:$AP$27=#REF!)*(COLUMN($C$3:$AP$3)-COLUMN($B$3)),COLUMNS($K$33:U39))),"")))</f>
        <v>#REF!</v>
      </c>
      <c r="V40" s="15" t="e" cm="1">
        <f t="array" ref="V40">_xlfn.SINGLE(IF(#REF!="","",IF(COLUMNS($K$33:V39)&lt;=$AQ11,INDEX($C$3:$AP$3,,_xlfn.AGGREGATE(14,4,($C$4:$AP$27=#REF!)*(COLUMN($C$3:$AP$3)-COLUMN($B$3)),COLUMNS($K$33:V39))),"")))</f>
        <v>#REF!</v>
      </c>
      <c r="W40" s="15" t="e" cm="1">
        <f t="array" ref="W40">_xlfn.SINGLE(IF(#REF!="","",IF(COLUMNS($K$33:W39)&lt;=$AQ11,INDEX($C$3:$AP$3,,_xlfn.AGGREGATE(14,4,($C$4:$AP$27=#REF!)*(COLUMN($C$3:$AP$3)-COLUMN($B$3)),COLUMNS($K$33:W39))),"")))</f>
        <v>#REF!</v>
      </c>
      <c r="X40" s="15" t="e" cm="1">
        <f t="array" ref="X40">_xlfn.SINGLE(IF(#REF!="","",IF(COLUMNS($K$33:X39)&lt;=$AQ11,INDEX($C$3:$AP$3,,_xlfn.AGGREGATE(14,4,($C$4:$AP$27=#REF!)*(COLUMN($C$3:$AP$3)-COLUMN($B$3)),COLUMNS($K$33:X39))),"")))</f>
        <v>#REF!</v>
      </c>
      <c r="Y40" s="15" t="e" cm="1">
        <f t="array" ref="Y40">_xlfn.SINGLE(IF(#REF!="","",IF(COLUMNS($K$33:Y39)&lt;=$AQ11,INDEX($C$3:$AP$3,,_xlfn.AGGREGATE(14,4,($C$4:$AP$27=#REF!)*(COLUMN($C$3:$AP$3)-COLUMN($B$3)),COLUMNS($K$33:Y39))),"")))</f>
        <v>#REF!</v>
      </c>
      <c r="Z40" s="15" t="e" cm="1">
        <f t="array" ref="Z40">_xlfn.SINGLE(IF(#REF!="","",IF(COLUMNS($K$33:Z39)&lt;=$AQ11,INDEX($C$3:$AP$3,,_xlfn.AGGREGATE(14,4,($C$4:$AP$27=#REF!)*(COLUMN($C$3:$AP$3)-COLUMN($B$3)),COLUMNS($K$33:Z39))),"")))</f>
        <v>#REF!</v>
      </c>
      <c r="AA40" s="15" t="e" cm="1">
        <f t="array" ref="AA40">_xlfn.SINGLE(IF(#REF!="","",IF(COLUMNS($K$33:AA39)&lt;=$AQ11,INDEX($C$3:$AP$3,,_xlfn.AGGREGATE(14,4,($C$4:$AP$27=#REF!)*(COLUMN($C$3:$AP$3)-COLUMN($B$3)),COLUMNS($K$33:AA39))),"")))</f>
        <v>#REF!</v>
      </c>
      <c r="AB40" s="15" t="e" cm="1">
        <f t="array" ref="AB40">_xlfn.SINGLE(IF(#REF!="","",IF(COLUMNS($K$33:AB39)&lt;=$AQ11,INDEX($C$3:$AP$3,,_xlfn.AGGREGATE(14,4,($C$4:$AP$27=#REF!)*(COLUMN($C$3:$AP$3)-COLUMN($B$3)),COLUMNS($K$33:AB39))),"")))</f>
        <v>#REF!</v>
      </c>
      <c r="AC40" s="15" t="e" cm="1">
        <f t="array" ref="AC40">_xlfn.SINGLE(IF(#REF!="","",IF(COLUMNS($K$33:AC39)&lt;=$AQ11,INDEX($C$3:$AP$3,,_xlfn.AGGREGATE(14,4,($C$4:$AP$27=#REF!)*(COLUMN($C$3:$AP$3)-COLUMN($B$3)),COLUMNS($K$33:AC39))),"")))</f>
        <v>#REF!</v>
      </c>
      <c r="AD40" s="15" t="e" cm="1">
        <f t="array" ref="AD40">_xlfn.SINGLE(IF(#REF!="","",IF(COLUMNS($K$33:AD39)&lt;=$AQ11,INDEX($C$3:$AP$3,,_xlfn.AGGREGATE(14,4,($C$4:$AP$27=#REF!)*(COLUMN($C$3:$AP$3)-COLUMN($B$3)),COLUMNS($K$33:AD39))),"")))</f>
        <v>#REF!</v>
      </c>
      <c r="AE40" s="15" t="e" cm="1">
        <f t="array" ref="AE40">_xlfn.SINGLE(IF(#REF!="","",IF(COLUMNS($K$33:AE39)&lt;=$AQ11,INDEX($C$3:$AP$3,,_xlfn.AGGREGATE(14,4,($C$4:$AP$27=#REF!)*(COLUMN($C$3:$AP$3)-COLUMN($B$3)),COLUMNS($K$33:AE39))),"")))</f>
        <v>#REF!</v>
      </c>
      <c r="AF40" s="15" t="e" cm="1">
        <f t="array" ref="AF40">_xlfn.SINGLE(IF(#REF!="","",IF(COLUMNS($K$33:AF39)&lt;=$AQ11,INDEX($C$3:$AP$3,,_xlfn.AGGREGATE(14,4,($C$4:$AP$27=#REF!)*(COLUMN($C$3:$AP$3)-COLUMN($B$3)),COLUMNS($K$33:AF39))),"")))</f>
        <v>#REF!</v>
      </c>
      <c r="AG40" s="15" t="e" cm="1">
        <f t="array" ref="AG40">_xlfn.SINGLE(IF(#REF!="","",IF(COLUMNS($K$33:AG39)&lt;=$AQ11,INDEX($C$3:$AP$3,,_xlfn.AGGREGATE(14,4,($C$4:$AP$27=#REF!)*(COLUMN($C$3:$AP$3)-COLUMN($B$3)),COLUMNS($K$33:AG39))),"")))</f>
        <v>#REF!</v>
      </c>
      <c r="AH40" s="15" t="e" cm="1">
        <f t="array" ref="AH40">_xlfn.SINGLE(IF(#REF!="","",IF(COLUMNS($K$33:AH39)&lt;=$AQ11,INDEX($C$3:$AP$3,,_xlfn.AGGREGATE(14,4,($C$4:$AP$27=#REF!)*(COLUMN($C$3:$AP$3)-COLUMN($B$3)),COLUMNS($K$33:AH39))),"")))</f>
        <v>#REF!</v>
      </c>
      <c r="AI40" s="15" t="e" cm="1">
        <f t="array" ref="AI40">_xlfn.SINGLE(IF(#REF!="","",IF(COLUMNS($K$33:AI39)&lt;=$AQ11,INDEX($C$3:$AP$3,,_xlfn.AGGREGATE(14,4,($C$4:$AP$27=#REF!)*(COLUMN($C$3:$AP$3)-COLUMN($B$3)),COLUMNS($K$33:AI39))),"")))</f>
        <v>#REF!</v>
      </c>
      <c r="AJ40" s="15" t="e" cm="1">
        <f t="array" ref="AJ40">_xlfn.SINGLE(IF(#REF!="","",IF(COLUMNS($K$33:AJ39)&lt;=$AQ11,INDEX($C$3:$AP$3,,_xlfn.AGGREGATE(14,4,($C$4:$AP$27=#REF!)*(COLUMN($C$3:$AP$3)-COLUMN($B$3)),COLUMNS($K$33:AJ39))),"")))</f>
        <v>#REF!</v>
      </c>
      <c r="AK40" s="15" t="e" cm="1">
        <f t="array" ref="AK40">_xlfn.SINGLE(IF(#REF!="","",IF(COLUMNS($K$33:AK39)&lt;=$AQ11,INDEX($C$3:$AP$3,,_xlfn.AGGREGATE(14,4,($C$4:$AP$27=#REF!)*(COLUMN($C$3:$AP$3)-COLUMN($B$3)),COLUMNS($K$33:AK39))),"")))</f>
        <v>#REF!</v>
      </c>
      <c r="AL40" s="15" t="e" cm="1">
        <f t="array" ref="AL40">_xlfn.SINGLE(IF(#REF!="","",IF(COLUMNS($K$33:AL39)&lt;=$AQ11,INDEX($C$3:$AP$3,,_xlfn.AGGREGATE(14,4,($C$4:$AP$27=#REF!)*(COLUMN($C$3:$AP$3)-COLUMN($B$3)),COLUMNS($K$33:AL39))),"")))</f>
        <v>#REF!</v>
      </c>
      <c r="AM40" s="15" t="e" cm="1">
        <f t="array" ref="AM40">_xlfn.SINGLE(IF(#REF!="","",IF(COLUMNS($K$33:AM39)&lt;=$AQ11,INDEX($C$3:$AP$3,,_xlfn.AGGREGATE(14,4,($C$4:$AP$27=#REF!)*(COLUMN($C$3:$AP$3)-COLUMN($B$3)),COLUMNS($K$33:AM39))),"")))</f>
        <v>#REF!</v>
      </c>
      <c r="AN40" s="15" t="e" cm="1">
        <f t="array" ref="AN40">_xlfn.SINGLE(IF(#REF!="","",IF(COLUMNS($K$33:AN39)&lt;=$AQ11,INDEX($C$3:$AP$3,,_xlfn.AGGREGATE(14,4,($C$4:$AP$27=#REF!)*(COLUMN($C$3:$AP$3)-COLUMN($B$3)),COLUMNS($K$33:AN39))),"")))</f>
        <v>#REF!</v>
      </c>
      <c r="AO40" s="15" t="e" cm="1">
        <f t="array" ref="AO40">_xlfn.SINGLE(IF(#REF!="","",IF(COLUMNS($K$33:AO39)&lt;=$AQ11,INDEX($C$3:$AP$3,,_xlfn.AGGREGATE(14,4,($C$4:$AP$27=#REF!)*(COLUMN($C$3:$AP$3)-COLUMN($B$3)),COLUMNS($K$33:AO39))),"")))</f>
        <v>#REF!</v>
      </c>
      <c r="AP40" s="15" t="e" cm="1">
        <f t="array" ref="AP40">_xlfn.SINGLE(IF(#REF!="","",IF(COLUMNS($K$33:AP39)&lt;=$AQ11,INDEX($C$3:$AP$3,,_xlfn.AGGREGATE(14,4,($C$4:$AP$27=#REF!)*(COLUMN($C$3:$AP$3)-COLUMN($B$3)),COLUMNS($K$33:AP39))),"")))</f>
        <v>#REF!</v>
      </c>
      <c r="AQ40" s="15" t="e" cm="1">
        <f t="array" ref="AQ40">_xlfn.SINGLE(IF(#REF!="","",IF(COLUMNS($K$33:AQ39)&lt;=$AQ11,INDEX($C$3:$AP$3,,_xlfn.AGGREGATE(14,4,($C$4:$AP$27=#REF!)*(COLUMN($C$3:$AP$3)-COLUMN($B$3)),COLUMNS($K$33:AQ39))),"")))</f>
        <v>#REF!</v>
      </c>
      <c r="AR40" s="15" t="e" cm="1">
        <f t="array" ref="AR40">_xlfn.SINGLE(IF(#REF!="","",IF(COLUMNS($K$33:AR39)&lt;=$AQ11,INDEX($C$3:$AP$3,,_xlfn.AGGREGATE(14,4,($C$4:$AP$27=#REF!)*(COLUMN($C$3:$AP$3)-COLUMN($B$3)),COLUMNS($K$33:AR39))),"")))</f>
        <v>#REF!</v>
      </c>
      <c r="AS40" s="15" t="e" cm="1">
        <f t="array" ref="AS40">_xlfn.SINGLE(IF(#REF!="","",IF(COLUMNS($K$33:AS39)&lt;=$AQ11,INDEX($C$3:$AP$3,,_xlfn.AGGREGATE(14,4,($C$4:$AP$27=#REF!)*(COLUMN($C$3:$AP$3)-COLUMN($B$3)),COLUMNS($K$33:AS39))),"")))</f>
        <v>#REF!</v>
      </c>
      <c r="AT40" s="15" t="e" cm="1">
        <f t="array" ref="AT40">_xlfn.SINGLE(IF(#REF!="","",IF(COLUMNS($K$33:AT39)&lt;=$AQ11,INDEX($C$3:$AP$3,,_xlfn.AGGREGATE(14,4,($C$4:$AP$27=#REF!)*(COLUMN($C$3:$AP$3)-COLUMN($B$3)),COLUMNS($K$33:AT39))),"")))</f>
        <v>#REF!</v>
      </c>
      <c r="AU40" s="15" t="e" cm="1">
        <f t="array" ref="AU40">_xlfn.SINGLE(IF(#REF!="","",IF(COLUMNS($K$33:AU39)&lt;=$AQ11,INDEX($C$3:$AP$3,,_xlfn.AGGREGATE(14,4,($C$4:$AP$27=#REF!)*(COLUMN($C$3:$AP$3)-COLUMN($B$3)),COLUMNS($K$33:AU39))),"")))</f>
        <v>#REF!</v>
      </c>
      <c r="AV40" s="15" t="e" cm="1">
        <f t="array" ref="AV40">_xlfn.SINGLE(IF(#REF!="","",IF(COLUMNS($K$33:AV39)&lt;=$AQ11,INDEX($C$3:$AP$3,,_xlfn.AGGREGATE(14,4,($C$4:$AP$27=#REF!)*(COLUMN($C$3:$AP$3)-COLUMN($B$3)),COLUMNS($K$33:AV39))),"")))</f>
        <v>#REF!</v>
      </c>
      <c r="AW40" s="15" t="e" cm="1">
        <f t="array" ref="AW40">_xlfn.SINGLE(IF(#REF!="","",IF(COLUMNS($K$33:AW39)&lt;=$AQ11,INDEX($C$3:$AP$3,,_xlfn.AGGREGATE(14,4,($C$4:$AP$27=#REF!)*(COLUMN($C$3:$AP$3)-COLUMN($B$3)),COLUMNS($K$33:AW39))),"")))</f>
        <v>#REF!</v>
      </c>
      <c r="AX40" s="15" t="e" cm="1">
        <f t="array" ref="AX40">_xlfn.SINGLE(IF(#REF!="","",IF(COLUMNS($K$33:AX39)&lt;=$AQ11,INDEX($C$3:$AP$3,,_xlfn.AGGREGATE(14,4,($C$4:$AP$27=#REF!)*(COLUMN($C$3:$AP$3)-COLUMN($B$3)),COLUMNS($K$33:AX39))),"")))</f>
        <v>#REF!</v>
      </c>
      <c r="AZ40" t="e" cm="1">
        <f t="array" ref="AZ40">IF(#REF!="","",_xlfn.TEXTJOIN(", ",,IF(ISNUMBER(FIND($C$3:$Z$3,_xlfn.TEXTJOIN(",", ,IF(#REF!=$C$4:$Z$27,$C$3:$Z$3,"")))),$C$3:$Z$3,"")))</f>
        <v>#REF!</v>
      </c>
    </row>
    <row r="41" spans="1:52" x14ac:dyDescent="0.35">
      <c r="A41">
        <v>19</v>
      </c>
      <c r="K41" s="15" t="e" cm="1">
        <f t="array" ref="K41">_xlfn.SINGLE(IF(#REF!="","",IF(COLUMNS($K$33:K40)&lt;=$AQ12,INDEX($C$3:$AP$3,,_xlfn.AGGREGATE(14,4,($C$4:$AP$27=#REF!)*(COLUMN($C$3:$AP$3)-COLUMN($B$3)),COLUMNS($K$33:K40))),"")))</f>
        <v>#REF!</v>
      </c>
      <c r="L41" s="15" t="e" cm="1">
        <f t="array" ref="L41">_xlfn.SINGLE(IF(#REF!="","",IF(COLUMNS($K$33:L40)&lt;=$AQ12,INDEX($C$3:$AP$3,,_xlfn.AGGREGATE(14,4,($C$4:$AP$27=#REF!)*(COLUMN($C$3:$AP$3)-COLUMN($B$3)),COLUMNS($K$33:L40))),"")))</f>
        <v>#REF!</v>
      </c>
      <c r="M41" s="15" t="e" cm="1">
        <f t="array" ref="M41">_xlfn.SINGLE(IF(#REF!="","",IF(COLUMNS($K$33:M40)&lt;=$AQ12,INDEX($C$3:$AP$3,,_xlfn.AGGREGATE(14,4,($C$4:$AP$27=#REF!)*(COLUMN($C$3:$AP$3)-COLUMN($B$3)),COLUMNS($K$33:M40))),"")))</f>
        <v>#REF!</v>
      </c>
      <c r="N41" s="15" t="e" cm="1">
        <f t="array" ref="N41">_xlfn.SINGLE(IF(#REF!="","",IF(COLUMNS($K$33:N40)&lt;=$AQ12,INDEX($C$3:$AP$3,,_xlfn.AGGREGATE(14,4,($C$4:$AP$27=#REF!)*(COLUMN($C$3:$AP$3)-COLUMN($B$3)),COLUMNS($K$33:N40))),"")))</f>
        <v>#REF!</v>
      </c>
      <c r="O41" s="15" t="e" cm="1">
        <f t="array" ref="O41">_xlfn.SINGLE(IF(#REF!="","",IF(COLUMNS($K$33:O40)&lt;=$AQ12,INDEX($C$3:$AP$3,,_xlfn.AGGREGATE(14,4,($C$4:$AP$27=#REF!)*(COLUMN($C$3:$AP$3)-COLUMN($B$3)),COLUMNS($K$33:O40))),"")))</f>
        <v>#REF!</v>
      </c>
      <c r="P41" s="15" t="e" cm="1">
        <f t="array" ref="P41">_xlfn.SINGLE(IF(#REF!="","",IF(COLUMNS($K$33:P40)&lt;=$AQ12,INDEX($C$3:$AP$3,,_xlfn.AGGREGATE(14,4,($C$4:$AP$27=#REF!)*(COLUMN($C$3:$AP$3)-COLUMN($B$3)),COLUMNS($K$33:P40))),"")))</f>
        <v>#REF!</v>
      </c>
      <c r="Q41" s="15" t="e" cm="1">
        <f t="array" ref="Q41">_xlfn.SINGLE(IF(#REF!="","",IF(COLUMNS($K$33:Q40)&lt;=$AQ12,INDEX($C$3:$AP$3,,_xlfn.AGGREGATE(14,4,($C$4:$AP$27=#REF!)*(COLUMN($C$3:$AP$3)-COLUMN($B$3)),COLUMNS($K$33:Q40))),"")))</f>
        <v>#REF!</v>
      </c>
      <c r="R41" s="15" t="e" cm="1">
        <f t="array" ref="R41">_xlfn.SINGLE(IF(#REF!="","",IF(COLUMNS($K$33:R40)&lt;=$AQ12,INDEX($C$3:$AP$3,,_xlfn.AGGREGATE(14,4,($C$4:$AP$27=#REF!)*(COLUMN($C$3:$AP$3)-COLUMN($B$3)),COLUMNS($K$33:R40))),"")))</f>
        <v>#REF!</v>
      </c>
      <c r="S41" s="15" t="e" cm="1">
        <f t="array" ref="S41">_xlfn.SINGLE(IF(#REF!="","",IF(COLUMNS($K$33:S40)&lt;=$AQ12,INDEX($C$3:$AP$3,,_xlfn.AGGREGATE(14,4,($C$4:$AP$27=#REF!)*(COLUMN($C$3:$AP$3)-COLUMN($B$3)),COLUMNS($K$33:S40))),"")))</f>
        <v>#REF!</v>
      </c>
      <c r="T41" s="15" t="e" cm="1">
        <f t="array" ref="T41">_xlfn.SINGLE(IF(#REF!="","",IF(COLUMNS($K$33:T40)&lt;=$AQ12,INDEX($C$3:$AP$3,,_xlfn.AGGREGATE(14,4,($C$4:$AP$27=#REF!)*(COLUMN($C$3:$AP$3)-COLUMN($B$3)),COLUMNS($K$33:T40))),"")))</f>
        <v>#REF!</v>
      </c>
      <c r="U41" s="15" t="e" cm="1">
        <f t="array" ref="U41">_xlfn.SINGLE(IF(#REF!="","",IF(COLUMNS($K$33:U40)&lt;=$AQ12,INDEX($C$3:$AP$3,,_xlfn.AGGREGATE(14,4,($C$4:$AP$27=#REF!)*(COLUMN($C$3:$AP$3)-COLUMN($B$3)),COLUMNS($K$33:U40))),"")))</f>
        <v>#REF!</v>
      </c>
      <c r="V41" s="15" t="e" cm="1">
        <f t="array" ref="V41">_xlfn.SINGLE(IF(#REF!="","",IF(COLUMNS($K$33:V40)&lt;=$AQ12,INDEX($C$3:$AP$3,,_xlfn.AGGREGATE(14,4,($C$4:$AP$27=#REF!)*(COLUMN($C$3:$AP$3)-COLUMN($B$3)),COLUMNS($K$33:V40))),"")))</f>
        <v>#REF!</v>
      </c>
      <c r="W41" s="15" t="e" cm="1">
        <f t="array" ref="W41">_xlfn.SINGLE(IF(#REF!="","",IF(COLUMNS($K$33:W40)&lt;=$AQ12,INDEX($C$3:$AP$3,,_xlfn.AGGREGATE(14,4,($C$4:$AP$27=#REF!)*(COLUMN($C$3:$AP$3)-COLUMN($B$3)),COLUMNS($K$33:W40))),"")))</f>
        <v>#REF!</v>
      </c>
      <c r="X41" s="15" t="e" cm="1">
        <f t="array" ref="X41">_xlfn.SINGLE(IF(#REF!="","",IF(COLUMNS($K$33:X40)&lt;=$AQ12,INDEX($C$3:$AP$3,,_xlfn.AGGREGATE(14,4,($C$4:$AP$27=#REF!)*(COLUMN($C$3:$AP$3)-COLUMN($B$3)),COLUMNS($K$33:X40))),"")))</f>
        <v>#REF!</v>
      </c>
      <c r="Y41" s="15" t="e" cm="1">
        <f t="array" ref="Y41">_xlfn.SINGLE(IF(#REF!="","",IF(COLUMNS($K$33:Y40)&lt;=$AQ12,INDEX($C$3:$AP$3,,_xlfn.AGGREGATE(14,4,($C$4:$AP$27=#REF!)*(COLUMN($C$3:$AP$3)-COLUMN($B$3)),COLUMNS($K$33:Y40))),"")))</f>
        <v>#REF!</v>
      </c>
      <c r="Z41" s="15" t="e" cm="1">
        <f t="array" ref="Z41">_xlfn.SINGLE(IF(#REF!="","",IF(COLUMNS($K$33:Z40)&lt;=$AQ12,INDEX($C$3:$AP$3,,_xlfn.AGGREGATE(14,4,($C$4:$AP$27=#REF!)*(COLUMN($C$3:$AP$3)-COLUMN($B$3)),COLUMNS($K$33:Z40))),"")))</f>
        <v>#REF!</v>
      </c>
      <c r="AA41" s="15" t="e" cm="1">
        <f t="array" ref="AA41">_xlfn.SINGLE(IF(#REF!="","",IF(COLUMNS($K$33:AA40)&lt;=$AQ12,INDEX($C$3:$AP$3,,_xlfn.AGGREGATE(14,4,($C$4:$AP$27=#REF!)*(COLUMN($C$3:$AP$3)-COLUMN($B$3)),COLUMNS($K$33:AA40))),"")))</f>
        <v>#REF!</v>
      </c>
      <c r="AB41" s="15" t="e" cm="1">
        <f t="array" ref="AB41">_xlfn.SINGLE(IF(#REF!="","",IF(COLUMNS($K$33:AB40)&lt;=$AQ12,INDEX($C$3:$AP$3,,_xlfn.AGGREGATE(14,4,($C$4:$AP$27=#REF!)*(COLUMN($C$3:$AP$3)-COLUMN($B$3)),COLUMNS($K$33:AB40))),"")))</f>
        <v>#REF!</v>
      </c>
      <c r="AC41" s="15" t="e" cm="1">
        <f t="array" ref="AC41">_xlfn.SINGLE(IF(#REF!="","",IF(COLUMNS($K$33:AC40)&lt;=$AQ12,INDEX($C$3:$AP$3,,_xlfn.AGGREGATE(14,4,($C$4:$AP$27=#REF!)*(COLUMN($C$3:$AP$3)-COLUMN($B$3)),COLUMNS($K$33:AC40))),"")))</f>
        <v>#REF!</v>
      </c>
      <c r="AD41" s="15" t="e" cm="1">
        <f t="array" ref="AD41">_xlfn.SINGLE(IF(#REF!="","",IF(COLUMNS($K$33:AD40)&lt;=$AQ12,INDEX($C$3:$AP$3,,_xlfn.AGGREGATE(14,4,($C$4:$AP$27=#REF!)*(COLUMN($C$3:$AP$3)-COLUMN($B$3)),COLUMNS($K$33:AD40))),"")))</f>
        <v>#REF!</v>
      </c>
      <c r="AE41" s="15" t="e" cm="1">
        <f t="array" ref="AE41">_xlfn.SINGLE(IF(#REF!="","",IF(COLUMNS($K$33:AE40)&lt;=$AQ12,INDEX($C$3:$AP$3,,_xlfn.AGGREGATE(14,4,($C$4:$AP$27=#REF!)*(COLUMN($C$3:$AP$3)-COLUMN($B$3)),COLUMNS($K$33:AE40))),"")))</f>
        <v>#REF!</v>
      </c>
      <c r="AF41" s="15" t="e" cm="1">
        <f t="array" ref="AF41">_xlfn.SINGLE(IF(#REF!="","",IF(COLUMNS($K$33:AF40)&lt;=$AQ12,INDEX($C$3:$AP$3,,_xlfn.AGGREGATE(14,4,($C$4:$AP$27=#REF!)*(COLUMN($C$3:$AP$3)-COLUMN($B$3)),COLUMNS($K$33:AF40))),"")))</f>
        <v>#REF!</v>
      </c>
      <c r="AG41" s="15" t="e" cm="1">
        <f t="array" ref="AG41">_xlfn.SINGLE(IF(#REF!="","",IF(COLUMNS($K$33:AG40)&lt;=$AQ12,INDEX($C$3:$AP$3,,_xlfn.AGGREGATE(14,4,($C$4:$AP$27=#REF!)*(COLUMN($C$3:$AP$3)-COLUMN($B$3)),COLUMNS($K$33:AG40))),"")))</f>
        <v>#REF!</v>
      </c>
      <c r="AH41" s="15" t="e" cm="1">
        <f t="array" ref="AH41">_xlfn.SINGLE(IF(#REF!="","",IF(COLUMNS($K$33:AH40)&lt;=$AQ12,INDEX($C$3:$AP$3,,_xlfn.AGGREGATE(14,4,($C$4:$AP$27=#REF!)*(COLUMN($C$3:$AP$3)-COLUMN($B$3)),COLUMNS($K$33:AH40))),"")))</f>
        <v>#REF!</v>
      </c>
      <c r="AI41" s="15" t="e" cm="1">
        <f t="array" ref="AI41">_xlfn.SINGLE(IF(#REF!="","",IF(COLUMNS($K$33:AI40)&lt;=$AQ12,INDEX($C$3:$AP$3,,_xlfn.AGGREGATE(14,4,($C$4:$AP$27=#REF!)*(COLUMN($C$3:$AP$3)-COLUMN($B$3)),COLUMNS($K$33:AI40))),"")))</f>
        <v>#REF!</v>
      </c>
      <c r="AJ41" s="15" t="e" cm="1">
        <f t="array" ref="AJ41">_xlfn.SINGLE(IF(#REF!="","",IF(COLUMNS($K$33:AJ40)&lt;=$AQ12,INDEX($C$3:$AP$3,,_xlfn.AGGREGATE(14,4,($C$4:$AP$27=#REF!)*(COLUMN($C$3:$AP$3)-COLUMN($B$3)),COLUMNS($K$33:AJ40))),"")))</f>
        <v>#REF!</v>
      </c>
      <c r="AK41" s="15" t="e" cm="1">
        <f t="array" ref="AK41">_xlfn.SINGLE(IF(#REF!="","",IF(COLUMNS($K$33:AK40)&lt;=$AQ12,INDEX($C$3:$AP$3,,_xlfn.AGGREGATE(14,4,($C$4:$AP$27=#REF!)*(COLUMN($C$3:$AP$3)-COLUMN($B$3)),COLUMNS($K$33:AK40))),"")))</f>
        <v>#REF!</v>
      </c>
      <c r="AL41" s="15" t="e" cm="1">
        <f t="array" ref="AL41">_xlfn.SINGLE(IF(#REF!="","",IF(COLUMNS($K$33:AL40)&lt;=$AQ12,INDEX($C$3:$AP$3,,_xlfn.AGGREGATE(14,4,($C$4:$AP$27=#REF!)*(COLUMN($C$3:$AP$3)-COLUMN($B$3)),COLUMNS($K$33:AL40))),"")))</f>
        <v>#REF!</v>
      </c>
      <c r="AM41" s="15" t="e" cm="1">
        <f t="array" ref="AM41">_xlfn.SINGLE(IF(#REF!="","",IF(COLUMNS($K$33:AM40)&lt;=$AQ12,INDEX($C$3:$AP$3,,_xlfn.AGGREGATE(14,4,($C$4:$AP$27=#REF!)*(COLUMN($C$3:$AP$3)-COLUMN($B$3)),COLUMNS($K$33:AM40))),"")))</f>
        <v>#REF!</v>
      </c>
      <c r="AN41" s="15" t="e" cm="1">
        <f t="array" ref="AN41">_xlfn.SINGLE(IF(#REF!="","",IF(COLUMNS($K$33:AN40)&lt;=$AQ12,INDEX($C$3:$AP$3,,_xlfn.AGGREGATE(14,4,($C$4:$AP$27=#REF!)*(COLUMN($C$3:$AP$3)-COLUMN($B$3)),COLUMNS($K$33:AN40))),"")))</f>
        <v>#REF!</v>
      </c>
      <c r="AO41" s="15" t="e" cm="1">
        <f t="array" ref="AO41">_xlfn.SINGLE(IF(#REF!="","",IF(COLUMNS($K$33:AO40)&lt;=$AQ12,INDEX($C$3:$AP$3,,_xlfn.AGGREGATE(14,4,($C$4:$AP$27=#REF!)*(COLUMN($C$3:$AP$3)-COLUMN($B$3)),COLUMNS($K$33:AO40))),"")))</f>
        <v>#REF!</v>
      </c>
      <c r="AP41" s="15" t="e" cm="1">
        <f t="array" ref="AP41">_xlfn.SINGLE(IF(#REF!="","",IF(COLUMNS($K$33:AP40)&lt;=$AQ12,INDEX($C$3:$AP$3,,_xlfn.AGGREGATE(14,4,($C$4:$AP$27=#REF!)*(COLUMN($C$3:$AP$3)-COLUMN($B$3)),COLUMNS($K$33:AP40))),"")))</f>
        <v>#REF!</v>
      </c>
      <c r="AQ41" s="15" t="e" cm="1">
        <f t="array" ref="AQ41">_xlfn.SINGLE(IF(#REF!="","",IF(COLUMNS($K$33:AQ40)&lt;=$AQ12,INDEX($C$3:$AP$3,,_xlfn.AGGREGATE(14,4,($C$4:$AP$27=#REF!)*(COLUMN($C$3:$AP$3)-COLUMN($B$3)),COLUMNS($K$33:AQ40))),"")))</f>
        <v>#REF!</v>
      </c>
      <c r="AR41" s="15" t="e" cm="1">
        <f t="array" ref="AR41">_xlfn.SINGLE(IF(#REF!="","",IF(COLUMNS($K$33:AR40)&lt;=$AQ12,INDEX($C$3:$AP$3,,_xlfn.AGGREGATE(14,4,($C$4:$AP$27=#REF!)*(COLUMN($C$3:$AP$3)-COLUMN($B$3)),COLUMNS($K$33:AR40))),"")))</f>
        <v>#REF!</v>
      </c>
      <c r="AS41" s="15" t="e" cm="1">
        <f t="array" ref="AS41">_xlfn.SINGLE(IF(#REF!="","",IF(COLUMNS($K$33:AS40)&lt;=$AQ12,INDEX($C$3:$AP$3,,_xlfn.AGGREGATE(14,4,($C$4:$AP$27=#REF!)*(COLUMN($C$3:$AP$3)-COLUMN($B$3)),COLUMNS($K$33:AS40))),"")))</f>
        <v>#REF!</v>
      </c>
      <c r="AT41" s="15" t="e" cm="1">
        <f t="array" ref="AT41">_xlfn.SINGLE(IF(#REF!="","",IF(COLUMNS($K$33:AT40)&lt;=$AQ12,INDEX($C$3:$AP$3,,_xlfn.AGGREGATE(14,4,($C$4:$AP$27=#REF!)*(COLUMN($C$3:$AP$3)-COLUMN($B$3)),COLUMNS($K$33:AT40))),"")))</f>
        <v>#REF!</v>
      </c>
      <c r="AU41" s="15" t="e" cm="1">
        <f t="array" ref="AU41">_xlfn.SINGLE(IF(#REF!="","",IF(COLUMNS($K$33:AU40)&lt;=$AQ12,INDEX($C$3:$AP$3,,_xlfn.AGGREGATE(14,4,($C$4:$AP$27=#REF!)*(COLUMN($C$3:$AP$3)-COLUMN($B$3)),COLUMNS($K$33:AU40))),"")))</f>
        <v>#REF!</v>
      </c>
      <c r="AV41" s="15" t="e" cm="1">
        <f t="array" ref="AV41">_xlfn.SINGLE(IF(#REF!="","",IF(COLUMNS($K$33:AV40)&lt;=$AQ12,INDEX($C$3:$AP$3,,_xlfn.AGGREGATE(14,4,($C$4:$AP$27=#REF!)*(COLUMN($C$3:$AP$3)-COLUMN($B$3)),COLUMNS($K$33:AV40))),"")))</f>
        <v>#REF!</v>
      </c>
      <c r="AW41" s="15" t="e" cm="1">
        <f t="array" ref="AW41">_xlfn.SINGLE(IF(#REF!="","",IF(COLUMNS($K$33:AW40)&lt;=$AQ12,INDEX($C$3:$AP$3,,_xlfn.AGGREGATE(14,4,($C$4:$AP$27=#REF!)*(COLUMN($C$3:$AP$3)-COLUMN($B$3)),COLUMNS($K$33:AW40))),"")))</f>
        <v>#REF!</v>
      </c>
      <c r="AX41" s="15" t="e" cm="1">
        <f t="array" ref="AX41">_xlfn.SINGLE(IF(#REF!="","",IF(COLUMNS($K$33:AX40)&lt;=$AQ12,INDEX($C$3:$AP$3,,_xlfn.AGGREGATE(14,4,($C$4:$AP$27=#REF!)*(COLUMN($C$3:$AP$3)-COLUMN($B$3)),COLUMNS($K$33:AX40))),"")))</f>
        <v>#REF!</v>
      </c>
      <c r="AZ41" t="e" cm="1">
        <f t="array" ref="AZ41">IF(#REF!="","",_xlfn.TEXTJOIN(", ",,IF(ISNUMBER(FIND($C$3:$Z$3,_xlfn.TEXTJOIN(",", ,IF(#REF!=$C$4:$Z$27,$C$3:$Z$3,"")))),$C$3:$Z$3,"")))</f>
        <v>#REF!</v>
      </c>
    </row>
    <row r="42" spans="1:52" x14ac:dyDescent="0.35">
      <c r="A42">
        <v>20</v>
      </c>
      <c r="K42" s="15" t="e" cm="1">
        <f t="array" ref="K42">_xlfn.SINGLE(IF(#REF!="","",IF(COLUMNS($K$33:K41)&lt;=$AQ13,INDEX($C$3:$AP$3,,_xlfn.AGGREGATE(14,4,($C$4:$AP$27=#REF!)*(COLUMN($C$3:$AP$3)-COLUMN($B$3)),COLUMNS($K$33:K41))),"")))</f>
        <v>#REF!</v>
      </c>
      <c r="L42" s="15" t="e" cm="1">
        <f t="array" ref="L42">_xlfn.SINGLE(IF(#REF!="","",IF(COLUMNS($K$33:L41)&lt;=$AQ13,INDEX($C$3:$AP$3,,_xlfn.AGGREGATE(14,4,($C$4:$AP$27=#REF!)*(COLUMN($C$3:$AP$3)-COLUMN($B$3)),COLUMNS($K$33:L41))),"")))</f>
        <v>#REF!</v>
      </c>
      <c r="M42" s="15" t="e" cm="1">
        <f t="array" ref="M42">_xlfn.SINGLE(IF(#REF!="","",IF(COLUMNS($K$33:M41)&lt;=$AQ13,INDEX($C$3:$AP$3,,_xlfn.AGGREGATE(14,4,($C$4:$AP$27=#REF!)*(COLUMN($C$3:$AP$3)-COLUMN($B$3)),COLUMNS($K$33:M41))),"")))</f>
        <v>#REF!</v>
      </c>
      <c r="N42" s="15" t="e" cm="1">
        <f t="array" ref="N42">_xlfn.SINGLE(IF(#REF!="","",IF(COLUMNS($K$33:N41)&lt;=$AQ13,INDEX($C$3:$AP$3,,_xlfn.AGGREGATE(14,4,($C$4:$AP$27=#REF!)*(COLUMN($C$3:$AP$3)-COLUMN($B$3)),COLUMNS($K$33:N41))),"")))</f>
        <v>#REF!</v>
      </c>
      <c r="O42" s="15" t="e" cm="1">
        <f t="array" ref="O42">_xlfn.SINGLE(IF(#REF!="","",IF(COLUMNS($K$33:O41)&lt;=$AQ13,INDEX($C$3:$AP$3,,_xlfn.AGGREGATE(14,4,($C$4:$AP$27=#REF!)*(COLUMN($C$3:$AP$3)-COLUMN($B$3)),COLUMNS($K$33:O41))),"")))</f>
        <v>#REF!</v>
      </c>
      <c r="P42" s="15" t="e" cm="1">
        <f t="array" ref="P42">_xlfn.SINGLE(IF(#REF!="","",IF(COLUMNS($K$33:P41)&lt;=$AQ13,INDEX($C$3:$AP$3,,_xlfn.AGGREGATE(14,4,($C$4:$AP$27=#REF!)*(COLUMN($C$3:$AP$3)-COLUMN($B$3)),COLUMNS($K$33:P41))),"")))</f>
        <v>#REF!</v>
      </c>
      <c r="Q42" s="15" t="e" cm="1">
        <f t="array" ref="Q42">_xlfn.SINGLE(IF(#REF!="","",IF(COLUMNS($K$33:Q41)&lt;=$AQ13,INDEX($C$3:$AP$3,,_xlfn.AGGREGATE(14,4,($C$4:$AP$27=#REF!)*(COLUMN($C$3:$AP$3)-COLUMN($B$3)),COLUMNS($K$33:Q41))),"")))</f>
        <v>#REF!</v>
      </c>
      <c r="R42" s="15" t="e" cm="1">
        <f t="array" ref="R42">_xlfn.SINGLE(IF(#REF!="","",IF(COLUMNS($K$33:R41)&lt;=$AQ13,INDEX($C$3:$AP$3,,_xlfn.AGGREGATE(14,4,($C$4:$AP$27=#REF!)*(COLUMN($C$3:$AP$3)-COLUMN($B$3)),COLUMNS($K$33:R41))),"")))</f>
        <v>#REF!</v>
      </c>
      <c r="S42" s="15" t="e" cm="1">
        <f t="array" ref="S42">_xlfn.SINGLE(IF(#REF!="","",IF(COLUMNS($K$33:S41)&lt;=$AQ13,INDEX($C$3:$AP$3,,_xlfn.AGGREGATE(14,4,($C$4:$AP$27=#REF!)*(COLUMN($C$3:$AP$3)-COLUMN($B$3)),COLUMNS($K$33:S41))),"")))</f>
        <v>#REF!</v>
      </c>
      <c r="T42" s="15" t="e" cm="1">
        <f t="array" ref="T42">_xlfn.SINGLE(IF(#REF!="","",IF(COLUMNS($K$33:T41)&lt;=$AQ13,INDEX($C$3:$AP$3,,_xlfn.AGGREGATE(14,4,($C$4:$AP$27=#REF!)*(COLUMN($C$3:$AP$3)-COLUMN($B$3)),COLUMNS($K$33:T41))),"")))</f>
        <v>#REF!</v>
      </c>
      <c r="U42" s="15" t="e" cm="1">
        <f t="array" ref="U42">_xlfn.SINGLE(IF(#REF!="","",IF(COLUMNS($K$33:U41)&lt;=$AQ13,INDEX($C$3:$AP$3,,_xlfn.AGGREGATE(14,4,($C$4:$AP$27=#REF!)*(COLUMN($C$3:$AP$3)-COLUMN($B$3)),COLUMNS($K$33:U41))),"")))</f>
        <v>#REF!</v>
      </c>
      <c r="V42" s="15" t="e" cm="1">
        <f t="array" ref="V42">_xlfn.SINGLE(IF(#REF!="","",IF(COLUMNS($K$33:V41)&lt;=$AQ13,INDEX($C$3:$AP$3,,_xlfn.AGGREGATE(14,4,($C$4:$AP$27=#REF!)*(COLUMN($C$3:$AP$3)-COLUMN($B$3)),COLUMNS($K$33:V41))),"")))</f>
        <v>#REF!</v>
      </c>
      <c r="W42" s="15" t="e" cm="1">
        <f t="array" ref="W42">_xlfn.SINGLE(IF(#REF!="","",IF(COLUMNS($K$33:W41)&lt;=$AQ13,INDEX($C$3:$AP$3,,_xlfn.AGGREGATE(14,4,($C$4:$AP$27=#REF!)*(COLUMN($C$3:$AP$3)-COLUMN($B$3)),COLUMNS($K$33:W41))),"")))</f>
        <v>#REF!</v>
      </c>
      <c r="X42" s="15" t="e" cm="1">
        <f t="array" ref="X42">_xlfn.SINGLE(IF(#REF!="","",IF(COLUMNS($K$33:X41)&lt;=$AQ13,INDEX($C$3:$AP$3,,_xlfn.AGGREGATE(14,4,($C$4:$AP$27=#REF!)*(COLUMN($C$3:$AP$3)-COLUMN($B$3)),COLUMNS($K$33:X41))),"")))</f>
        <v>#REF!</v>
      </c>
      <c r="Y42" s="15" t="e" cm="1">
        <f t="array" ref="Y42">_xlfn.SINGLE(IF(#REF!="","",IF(COLUMNS($K$33:Y41)&lt;=$AQ13,INDEX($C$3:$AP$3,,_xlfn.AGGREGATE(14,4,($C$4:$AP$27=#REF!)*(COLUMN($C$3:$AP$3)-COLUMN($B$3)),COLUMNS($K$33:Y41))),"")))</f>
        <v>#REF!</v>
      </c>
      <c r="Z42" s="15" t="e" cm="1">
        <f t="array" ref="Z42">_xlfn.SINGLE(IF(#REF!="","",IF(COLUMNS($K$33:Z41)&lt;=$AQ13,INDEX($C$3:$AP$3,,_xlfn.AGGREGATE(14,4,($C$4:$AP$27=#REF!)*(COLUMN($C$3:$AP$3)-COLUMN($B$3)),COLUMNS($K$33:Z41))),"")))</f>
        <v>#REF!</v>
      </c>
      <c r="AA42" s="15" t="e" cm="1">
        <f t="array" ref="AA42">_xlfn.SINGLE(IF(#REF!="","",IF(COLUMNS($K$33:AA41)&lt;=$AQ13,INDEX($C$3:$AP$3,,_xlfn.AGGREGATE(14,4,($C$4:$AP$27=#REF!)*(COLUMN($C$3:$AP$3)-COLUMN($B$3)),COLUMNS($K$33:AA41))),"")))</f>
        <v>#REF!</v>
      </c>
      <c r="AB42" s="15" t="e" cm="1">
        <f t="array" ref="AB42">_xlfn.SINGLE(IF(#REF!="","",IF(COLUMNS($K$33:AB41)&lt;=$AQ13,INDEX($C$3:$AP$3,,_xlfn.AGGREGATE(14,4,($C$4:$AP$27=#REF!)*(COLUMN($C$3:$AP$3)-COLUMN($B$3)),COLUMNS($K$33:AB41))),"")))</f>
        <v>#REF!</v>
      </c>
      <c r="AC42" s="15" t="e" cm="1">
        <f t="array" ref="AC42">_xlfn.SINGLE(IF(#REF!="","",IF(COLUMNS($K$33:AC41)&lt;=$AQ13,INDEX($C$3:$AP$3,,_xlfn.AGGREGATE(14,4,($C$4:$AP$27=#REF!)*(COLUMN($C$3:$AP$3)-COLUMN($B$3)),COLUMNS($K$33:AC41))),"")))</f>
        <v>#REF!</v>
      </c>
      <c r="AD42" s="15" t="e" cm="1">
        <f t="array" ref="AD42">_xlfn.SINGLE(IF(#REF!="","",IF(COLUMNS($K$33:AD41)&lt;=$AQ13,INDEX($C$3:$AP$3,,_xlfn.AGGREGATE(14,4,($C$4:$AP$27=#REF!)*(COLUMN($C$3:$AP$3)-COLUMN($B$3)),COLUMNS($K$33:AD41))),"")))</f>
        <v>#REF!</v>
      </c>
      <c r="AE42" s="15" t="e" cm="1">
        <f t="array" ref="AE42">_xlfn.SINGLE(IF(#REF!="","",IF(COLUMNS($K$33:AE41)&lt;=$AQ13,INDEX($C$3:$AP$3,,_xlfn.AGGREGATE(14,4,($C$4:$AP$27=#REF!)*(COLUMN($C$3:$AP$3)-COLUMN($B$3)),COLUMNS($K$33:AE41))),"")))</f>
        <v>#REF!</v>
      </c>
      <c r="AF42" s="15" t="e" cm="1">
        <f t="array" ref="AF42">_xlfn.SINGLE(IF(#REF!="","",IF(COLUMNS($K$33:AF41)&lt;=$AQ13,INDEX($C$3:$AP$3,,_xlfn.AGGREGATE(14,4,($C$4:$AP$27=#REF!)*(COLUMN($C$3:$AP$3)-COLUMN($B$3)),COLUMNS($K$33:AF41))),"")))</f>
        <v>#REF!</v>
      </c>
      <c r="AG42" s="15" t="e" cm="1">
        <f t="array" ref="AG42">_xlfn.SINGLE(IF(#REF!="","",IF(COLUMNS($K$33:AG41)&lt;=$AQ13,INDEX($C$3:$AP$3,,_xlfn.AGGREGATE(14,4,($C$4:$AP$27=#REF!)*(COLUMN($C$3:$AP$3)-COLUMN($B$3)),COLUMNS($K$33:AG41))),"")))</f>
        <v>#REF!</v>
      </c>
      <c r="AH42" s="15" t="e" cm="1">
        <f t="array" ref="AH42">_xlfn.SINGLE(IF(#REF!="","",IF(COLUMNS($K$33:AH41)&lt;=$AQ13,INDEX($C$3:$AP$3,,_xlfn.AGGREGATE(14,4,($C$4:$AP$27=#REF!)*(COLUMN($C$3:$AP$3)-COLUMN($B$3)),COLUMNS($K$33:AH41))),"")))</f>
        <v>#REF!</v>
      </c>
      <c r="AI42" s="15" t="e" cm="1">
        <f t="array" ref="AI42">_xlfn.SINGLE(IF(#REF!="","",IF(COLUMNS($K$33:AI41)&lt;=$AQ13,INDEX($C$3:$AP$3,,_xlfn.AGGREGATE(14,4,($C$4:$AP$27=#REF!)*(COLUMN($C$3:$AP$3)-COLUMN($B$3)),COLUMNS($K$33:AI41))),"")))</f>
        <v>#REF!</v>
      </c>
      <c r="AJ42" s="15" t="e" cm="1">
        <f t="array" ref="AJ42">_xlfn.SINGLE(IF(#REF!="","",IF(COLUMNS($K$33:AJ41)&lt;=$AQ13,INDEX($C$3:$AP$3,,_xlfn.AGGREGATE(14,4,($C$4:$AP$27=#REF!)*(COLUMN($C$3:$AP$3)-COLUMN($B$3)),COLUMNS($K$33:AJ41))),"")))</f>
        <v>#REF!</v>
      </c>
      <c r="AK42" s="15" t="e" cm="1">
        <f t="array" ref="AK42">_xlfn.SINGLE(IF(#REF!="","",IF(COLUMNS($K$33:AK41)&lt;=$AQ13,INDEX($C$3:$AP$3,,_xlfn.AGGREGATE(14,4,($C$4:$AP$27=#REF!)*(COLUMN($C$3:$AP$3)-COLUMN($B$3)),COLUMNS($K$33:AK41))),"")))</f>
        <v>#REF!</v>
      </c>
      <c r="AL42" s="15" t="e" cm="1">
        <f t="array" ref="AL42">_xlfn.SINGLE(IF(#REF!="","",IF(COLUMNS($K$33:AL41)&lt;=$AQ13,INDEX($C$3:$AP$3,,_xlfn.AGGREGATE(14,4,($C$4:$AP$27=#REF!)*(COLUMN($C$3:$AP$3)-COLUMN($B$3)),COLUMNS($K$33:AL41))),"")))</f>
        <v>#REF!</v>
      </c>
      <c r="AM42" s="15" t="e" cm="1">
        <f t="array" ref="AM42">_xlfn.SINGLE(IF(#REF!="","",IF(COLUMNS($K$33:AM41)&lt;=$AQ13,INDEX($C$3:$AP$3,,_xlfn.AGGREGATE(14,4,($C$4:$AP$27=#REF!)*(COLUMN($C$3:$AP$3)-COLUMN($B$3)),COLUMNS($K$33:AM41))),"")))</f>
        <v>#REF!</v>
      </c>
      <c r="AN42" s="15" t="e" cm="1">
        <f t="array" ref="AN42">_xlfn.SINGLE(IF(#REF!="","",IF(COLUMNS($K$33:AN41)&lt;=$AQ13,INDEX($C$3:$AP$3,,_xlfn.AGGREGATE(14,4,($C$4:$AP$27=#REF!)*(COLUMN($C$3:$AP$3)-COLUMN($B$3)),COLUMNS($K$33:AN41))),"")))</f>
        <v>#REF!</v>
      </c>
      <c r="AO42" s="15" t="e" cm="1">
        <f t="array" ref="AO42">_xlfn.SINGLE(IF(#REF!="","",IF(COLUMNS($K$33:AO41)&lt;=$AQ13,INDEX($C$3:$AP$3,,_xlfn.AGGREGATE(14,4,($C$4:$AP$27=#REF!)*(COLUMN($C$3:$AP$3)-COLUMN($B$3)),COLUMNS($K$33:AO41))),"")))</f>
        <v>#REF!</v>
      </c>
      <c r="AP42" s="15" t="e" cm="1">
        <f t="array" ref="AP42">_xlfn.SINGLE(IF(#REF!="","",IF(COLUMNS($K$33:AP41)&lt;=$AQ13,INDEX($C$3:$AP$3,,_xlfn.AGGREGATE(14,4,($C$4:$AP$27=#REF!)*(COLUMN($C$3:$AP$3)-COLUMN($B$3)),COLUMNS($K$33:AP41))),"")))</f>
        <v>#REF!</v>
      </c>
      <c r="AQ42" s="15" t="e" cm="1">
        <f t="array" ref="AQ42">_xlfn.SINGLE(IF(#REF!="","",IF(COLUMNS($K$33:AQ41)&lt;=$AQ13,INDEX($C$3:$AP$3,,_xlfn.AGGREGATE(14,4,($C$4:$AP$27=#REF!)*(COLUMN($C$3:$AP$3)-COLUMN($B$3)),COLUMNS($K$33:AQ41))),"")))</f>
        <v>#REF!</v>
      </c>
      <c r="AR42" s="15" t="e" cm="1">
        <f t="array" ref="AR42">_xlfn.SINGLE(IF(#REF!="","",IF(COLUMNS($K$33:AR41)&lt;=$AQ13,INDEX($C$3:$AP$3,,_xlfn.AGGREGATE(14,4,($C$4:$AP$27=#REF!)*(COLUMN($C$3:$AP$3)-COLUMN($B$3)),COLUMNS($K$33:AR41))),"")))</f>
        <v>#REF!</v>
      </c>
      <c r="AS42" s="15" t="e" cm="1">
        <f t="array" ref="AS42">_xlfn.SINGLE(IF(#REF!="","",IF(COLUMNS($K$33:AS41)&lt;=$AQ13,INDEX($C$3:$AP$3,,_xlfn.AGGREGATE(14,4,($C$4:$AP$27=#REF!)*(COLUMN($C$3:$AP$3)-COLUMN($B$3)),COLUMNS($K$33:AS41))),"")))</f>
        <v>#REF!</v>
      </c>
      <c r="AT42" s="15" t="e" cm="1">
        <f t="array" ref="AT42">_xlfn.SINGLE(IF(#REF!="","",IF(COLUMNS($K$33:AT41)&lt;=$AQ13,INDEX($C$3:$AP$3,,_xlfn.AGGREGATE(14,4,($C$4:$AP$27=#REF!)*(COLUMN($C$3:$AP$3)-COLUMN($B$3)),COLUMNS($K$33:AT41))),"")))</f>
        <v>#REF!</v>
      </c>
      <c r="AU42" s="15" t="e" cm="1">
        <f t="array" ref="AU42">_xlfn.SINGLE(IF(#REF!="","",IF(COLUMNS($K$33:AU41)&lt;=$AQ13,INDEX($C$3:$AP$3,,_xlfn.AGGREGATE(14,4,($C$4:$AP$27=#REF!)*(COLUMN($C$3:$AP$3)-COLUMN($B$3)),COLUMNS($K$33:AU41))),"")))</f>
        <v>#REF!</v>
      </c>
      <c r="AV42" s="15" t="e" cm="1">
        <f t="array" ref="AV42">_xlfn.SINGLE(IF(#REF!="","",IF(COLUMNS($K$33:AV41)&lt;=$AQ13,INDEX($C$3:$AP$3,,_xlfn.AGGREGATE(14,4,($C$4:$AP$27=#REF!)*(COLUMN($C$3:$AP$3)-COLUMN($B$3)),COLUMNS($K$33:AV41))),"")))</f>
        <v>#REF!</v>
      </c>
      <c r="AW42" s="15" t="e" cm="1">
        <f t="array" ref="AW42">_xlfn.SINGLE(IF(#REF!="","",IF(COLUMNS($K$33:AW41)&lt;=$AQ13,INDEX($C$3:$AP$3,,_xlfn.AGGREGATE(14,4,($C$4:$AP$27=#REF!)*(COLUMN($C$3:$AP$3)-COLUMN($B$3)),COLUMNS($K$33:AW41))),"")))</f>
        <v>#REF!</v>
      </c>
      <c r="AX42" s="15" t="e" cm="1">
        <f t="array" ref="AX42">_xlfn.SINGLE(IF(#REF!="","",IF(COLUMNS($K$33:AX41)&lt;=$AQ13,INDEX($C$3:$AP$3,,_xlfn.AGGREGATE(14,4,($C$4:$AP$27=#REF!)*(COLUMN($C$3:$AP$3)-COLUMN($B$3)),COLUMNS($K$33:AX41))),"")))</f>
        <v>#REF!</v>
      </c>
      <c r="AZ42" t="e" cm="1">
        <f t="array" ref="AZ42">IF(#REF!="","",_xlfn.TEXTJOIN(", ",,IF(ISNUMBER(FIND($C$3:$Z$3,_xlfn.TEXTJOIN(",", ,IF(#REF!=$C$4:$Z$27,$C$3:$Z$3,"")))),$C$3:$Z$3,"")))</f>
        <v>#REF!</v>
      </c>
    </row>
    <row r="43" spans="1:52" x14ac:dyDescent="0.35">
      <c r="A43">
        <v>21</v>
      </c>
      <c r="K43" s="15" t="e" cm="1">
        <f t="array" ref="K43">_xlfn.SINGLE(IF(#REF!="","",IF(COLUMNS($K$33:K42)&lt;=$AQ14,INDEX($C$3:$AP$3,,_xlfn.AGGREGATE(14,4,($C$4:$AP$27=#REF!)*(COLUMN($C$3:$AP$3)-COLUMN($B$3)),COLUMNS($K$33:K42))),"")))</f>
        <v>#REF!</v>
      </c>
      <c r="L43" s="15" t="e" cm="1">
        <f t="array" ref="L43">_xlfn.SINGLE(IF(#REF!="","",IF(COLUMNS($K$33:L42)&lt;=$AQ14,INDEX($C$3:$AP$3,,_xlfn.AGGREGATE(14,4,($C$4:$AP$27=#REF!)*(COLUMN($C$3:$AP$3)-COLUMN($B$3)),COLUMNS($K$33:L42))),"")))</f>
        <v>#REF!</v>
      </c>
      <c r="M43" s="15" t="e" cm="1">
        <f t="array" ref="M43">_xlfn.SINGLE(IF(#REF!="","",IF(COLUMNS($K$33:M42)&lt;=$AQ14,INDEX($C$3:$AP$3,,_xlfn.AGGREGATE(14,4,($C$4:$AP$27=#REF!)*(COLUMN($C$3:$AP$3)-COLUMN($B$3)),COLUMNS($K$33:M42))),"")))</f>
        <v>#REF!</v>
      </c>
      <c r="N43" s="15" t="e" cm="1">
        <f t="array" ref="N43">_xlfn.SINGLE(IF(#REF!="","",IF(COLUMNS($K$33:N42)&lt;=$AQ14,INDEX($C$3:$AP$3,,_xlfn.AGGREGATE(14,4,($C$4:$AP$27=#REF!)*(COLUMN($C$3:$AP$3)-COLUMN($B$3)),COLUMNS($K$33:N42))),"")))</f>
        <v>#REF!</v>
      </c>
      <c r="O43" s="15" t="e" cm="1">
        <f t="array" ref="O43">_xlfn.SINGLE(IF(#REF!="","",IF(COLUMNS($K$33:O42)&lt;=$AQ14,INDEX($C$3:$AP$3,,_xlfn.AGGREGATE(14,4,($C$4:$AP$27=#REF!)*(COLUMN($C$3:$AP$3)-COLUMN($B$3)),COLUMNS($K$33:O42))),"")))</f>
        <v>#REF!</v>
      </c>
      <c r="P43" s="15" t="e" cm="1">
        <f t="array" ref="P43">_xlfn.SINGLE(IF(#REF!="","",IF(COLUMNS($K$33:P42)&lt;=$AQ14,INDEX($C$3:$AP$3,,_xlfn.AGGREGATE(14,4,($C$4:$AP$27=#REF!)*(COLUMN($C$3:$AP$3)-COLUMN($B$3)),COLUMNS($K$33:P42))),"")))</f>
        <v>#REF!</v>
      </c>
      <c r="Q43" s="15" t="e" cm="1">
        <f t="array" ref="Q43">_xlfn.SINGLE(IF(#REF!="","",IF(COLUMNS($K$33:Q42)&lt;=$AQ14,INDEX($C$3:$AP$3,,_xlfn.AGGREGATE(14,4,($C$4:$AP$27=#REF!)*(COLUMN($C$3:$AP$3)-COLUMN($B$3)),COLUMNS($K$33:Q42))),"")))</f>
        <v>#REF!</v>
      </c>
      <c r="R43" s="15" t="e" cm="1">
        <f t="array" ref="R43">_xlfn.SINGLE(IF(#REF!="","",IF(COLUMNS($K$33:R42)&lt;=$AQ14,INDEX($C$3:$AP$3,,_xlfn.AGGREGATE(14,4,($C$4:$AP$27=#REF!)*(COLUMN($C$3:$AP$3)-COLUMN($B$3)),COLUMNS($K$33:R42))),"")))</f>
        <v>#REF!</v>
      </c>
      <c r="S43" s="15" t="e" cm="1">
        <f t="array" ref="S43">_xlfn.SINGLE(IF(#REF!="","",IF(COLUMNS($K$33:S42)&lt;=$AQ14,INDEX($C$3:$AP$3,,_xlfn.AGGREGATE(14,4,($C$4:$AP$27=#REF!)*(COLUMN($C$3:$AP$3)-COLUMN($B$3)),COLUMNS($K$33:S42))),"")))</f>
        <v>#REF!</v>
      </c>
      <c r="T43" s="15" t="e" cm="1">
        <f t="array" ref="T43">_xlfn.SINGLE(IF(#REF!="","",IF(COLUMNS($K$33:T42)&lt;=$AQ14,INDEX($C$3:$AP$3,,_xlfn.AGGREGATE(14,4,($C$4:$AP$27=#REF!)*(COLUMN($C$3:$AP$3)-COLUMN($B$3)),COLUMNS($K$33:T42))),"")))</f>
        <v>#REF!</v>
      </c>
      <c r="U43" s="15" t="e" cm="1">
        <f t="array" ref="U43">_xlfn.SINGLE(IF(#REF!="","",IF(COLUMNS($K$33:U42)&lt;=$AQ14,INDEX($C$3:$AP$3,,_xlfn.AGGREGATE(14,4,($C$4:$AP$27=#REF!)*(COLUMN($C$3:$AP$3)-COLUMN($B$3)),COLUMNS($K$33:U42))),"")))</f>
        <v>#REF!</v>
      </c>
      <c r="V43" s="15" t="e" cm="1">
        <f t="array" ref="V43">_xlfn.SINGLE(IF(#REF!="","",IF(COLUMNS($K$33:V42)&lt;=$AQ14,INDEX($C$3:$AP$3,,_xlfn.AGGREGATE(14,4,($C$4:$AP$27=#REF!)*(COLUMN($C$3:$AP$3)-COLUMN($B$3)),COLUMNS($K$33:V42))),"")))</f>
        <v>#REF!</v>
      </c>
      <c r="W43" s="15" t="e" cm="1">
        <f t="array" ref="W43">_xlfn.SINGLE(IF(#REF!="","",IF(COLUMNS($K$33:W42)&lt;=$AQ14,INDEX($C$3:$AP$3,,_xlfn.AGGREGATE(14,4,($C$4:$AP$27=#REF!)*(COLUMN($C$3:$AP$3)-COLUMN($B$3)),COLUMNS($K$33:W42))),"")))</f>
        <v>#REF!</v>
      </c>
      <c r="X43" s="15" t="e" cm="1">
        <f t="array" ref="X43">_xlfn.SINGLE(IF(#REF!="","",IF(COLUMNS($K$33:X42)&lt;=$AQ14,INDEX($C$3:$AP$3,,_xlfn.AGGREGATE(14,4,($C$4:$AP$27=#REF!)*(COLUMN($C$3:$AP$3)-COLUMN($B$3)),COLUMNS($K$33:X42))),"")))</f>
        <v>#REF!</v>
      </c>
      <c r="Y43" s="15" t="e" cm="1">
        <f t="array" ref="Y43">_xlfn.SINGLE(IF(#REF!="","",IF(COLUMNS($K$33:Y42)&lt;=$AQ14,INDEX($C$3:$AP$3,,_xlfn.AGGREGATE(14,4,($C$4:$AP$27=#REF!)*(COLUMN($C$3:$AP$3)-COLUMN($B$3)),COLUMNS($K$33:Y42))),"")))</f>
        <v>#REF!</v>
      </c>
      <c r="Z43" s="15" t="e" cm="1">
        <f t="array" ref="Z43">_xlfn.SINGLE(IF(#REF!="","",IF(COLUMNS($K$33:Z42)&lt;=$AQ14,INDEX($C$3:$AP$3,,_xlfn.AGGREGATE(14,4,($C$4:$AP$27=#REF!)*(COLUMN($C$3:$AP$3)-COLUMN($B$3)),COLUMNS($K$33:Z42))),"")))</f>
        <v>#REF!</v>
      </c>
      <c r="AA43" s="15" t="e" cm="1">
        <f t="array" ref="AA43">_xlfn.SINGLE(IF(#REF!="","",IF(COLUMNS($K$33:AA42)&lt;=$AQ14,INDEX($C$3:$AP$3,,_xlfn.AGGREGATE(14,4,($C$4:$AP$27=#REF!)*(COLUMN($C$3:$AP$3)-COLUMN($B$3)),COLUMNS($K$33:AA42))),"")))</f>
        <v>#REF!</v>
      </c>
      <c r="AB43" s="15" t="e" cm="1">
        <f t="array" ref="AB43">_xlfn.SINGLE(IF(#REF!="","",IF(COLUMNS($K$33:AB42)&lt;=$AQ14,INDEX($C$3:$AP$3,,_xlfn.AGGREGATE(14,4,($C$4:$AP$27=#REF!)*(COLUMN($C$3:$AP$3)-COLUMN($B$3)),COLUMNS($K$33:AB42))),"")))</f>
        <v>#REF!</v>
      </c>
      <c r="AC43" s="15" t="e" cm="1">
        <f t="array" ref="AC43">_xlfn.SINGLE(IF(#REF!="","",IF(COLUMNS($K$33:AC42)&lt;=$AQ14,INDEX($C$3:$AP$3,,_xlfn.AGGREGATE(14,4,($C$4:$AP$27=#REF!)*(COLUMN($C$3:$AP$3)-COLUMN($B$3)),COLUMNS($K$33:AC42))),"")))</f>
        <v>#REF!</v>
      </c>
      <c r="AD43" s="15" t="e" cm="1">
        <f t="array" ref="AD43">_xlfn.SINGLE(IF(#REF!="","",IF(COLUMNS($K$33:AD42)&lt;=$AQ14,INDEX($C$3:$AP$3,,_xlfn.AGGREGATE(14,4,($C$4:$AP$27=#REF!)*(COLUMN($C$3:$AP$3)-COLUMN($B$3)),COLUMNS($K$33:AD42))),"")))</f>
        <v>#REF!</v>
      </c>
      <c r="AE43" s="15" t="e" cm="1">
        <f t="array" ref="AE43">_xlfn.SINGLE(IF(#REF!="","",IF(COLUMNS($K$33:AE42)&lt;=$AQ14,INDEX($C$3:$AP$3,,_xlfn.AGGREGATE(14,4,($C$4:$AP$27=#REF!)*(COLUMN($C$3:$AP$3)-COLUMN($B$3)),COLUMNS($K$33:AE42))),"")))</f>
        <v>#REF!</v>
      </c>
      <c r="AF43" s="15" t="e" cm="1">
        <f t="array" ref="AF43">_xlfn.SINGLE(IF(#REF!="","",IF(COLUMNS($K$33:AF42)&lt;=$AQ14,INDEX($C$3:$AP$3,,_xlfn.AGGREGATE(14,4,($C$4:$AP$27=#REF!)*(COLUMN($C$3:$AP$3)-COLUMN($B$3)),COLUMNS($K$33:AF42))),"")))</f>
        <v>#REF!</v>
      </c>
      <c r="AG43" s="15" t="e" cm="1">
        <f t="array" ref="AG43">_xlfn.SINGLE(IF(#REF!="","",IF(COLUMNS($K$33:AG42)&lt;=$AQ14,INDEX($C$3:$AP$3,,_xlfn.AGGREGATE(14,4,($C$4:$AP$27=#REF!)*(COLUMN($C$3:$AP$3)-COLUMN($B$3)),COLUMNS($K$33:AG42))),"")))</f>
        <v>#REF!</v>
      </c>
      <c r="AH43" s="15" t="e" cm="1">
        <f t="array" ref="AH43">_xlfn.SINGLE(IF(#REF!="","",IF(COLUMNS($K$33:AH42)&lt;=$AQ14,INDEX($C$3:$AP$3,,_xlfn.AGGREGATE(14,4,($C$4:$AP$27=#REF!)*(COLUMN($C$3:$AP$3)-COLUMN($B$3)),COLUMNS($K$33:AH42))),"")))</f>
        <v>#REF!</v>
      </c>
      <c r="AI43" s="15" t="e" cm="1">
        <f t="array" ref="AI43">_xlfn.SINGLE(IF(#REF!="","",IF(COLUMNS($K$33:AI42)&lt;=$AQ14,INDEX($C$3:$AP$3,,_xlfn.AGGREGATE(14,4,($C$4:$AP$27=#REF!)*(COLUMN($C$3:$AP$3)-COLUMN($B$3)),COLUMNS($K$33:AI42))),"")))</f>
        <v>#REF!</v>
      </c>
      <c r="AJ43" s="15" t="e" cm="1">
        <f t="array" ref="AJ43">_xlfn.SINGLE(IF(#REF!="","",IF(COLUMNS($K$33:AJ42)&lt;=$AQ14,INDEX($C$3:$AP$3,,_xlfn.AGGREGATE(14,4,($C$4:$AP$27=#REF!)*(COLUMN($C$3:$AP$3)-COLUMN($B$3)),COLUMNS($K$33:AJ42))),"")))</f>
        <v>#REF!</v>
      </c>
      <c r="AK43" s="15" t="e" cm="1">
        <f t="array" ref="AK43">_xlfn.SINGLE(IF(#REF!="","",IF(COLUMNS($K$33:AK42)&lt;=$AQ14,INDEX($C$3:$AP$3,,_xlfn.AGGREGATE(14,4,($C$4:$AP$27=#REF!)*(COLUMN($C$3:$AP$3)-COLUMN($B$3)),COLUMNS($K$33:AK42))),"")))</f>
        <v>#REF!</v>
      </c>
      <c r="AL43" s="15" t="e" cm="1">
        <f t="array" ref="AL43">_xlfn.SINGLE(IF(#REF!="","",IF(COLUMNS($K$33:AL42)&lt;=$AQ14,INDEX($C$3:$AP$3,,_xlfn.AGGREGATE(14,4,($C$4:$AP$27=#REF!)*(COLUMN($C$3:$AP$3)-COLUMN($B$3)),COLUMNS($K$33:AL42))),"")))</f>
        <v>#REF!</v>
      </c>
      <c r="AM43" s="15" t="e" cm="1">
        <f t="array" ref="AM43">_xlfn.SINGLE(IF(#REF!="","",IF(COLUMNS($K$33:AM42)&lt;=$AQ14,INDEX($C$3:$AP$3,,_xlfn.AGGREGATE(14,4,($C$4:$AP$27=#REF!)*(COLUMN($C$3:$AP$3)-COLUMN($B$3)),COLUMNS($K$33:AM42))),"")))</f>
        <v>#REF!</v>
      </c>
      <c r="AN43" s="15" t="e" cm="1">
        <f t="array" ref="AN43">_xlfn.SINGLE(IF(#REF!="","",IF(COLUMNS($K$33:AN42)&lt;=$AQ14,INDEX($C$3:$AP$3,,_xlfn.AGGREGATE(14,4,($C$4:$AP$27=#REF!)*(COLUMN($C$3:$AP$3)-COLUMN($B$3)),COLUMNS($K$33:AN42))),"")))</f>
        <v>#REF!</v>
      </c>
      <c r="AO43" s="15" t="e" cm="1">
        <f t="array" ref="AO43">_xlfn.SINGLE(IF(#REF!="","",IF(COLUMNS($K$33:AO42)&lt;=$AQ14,INDEX($C$3:$AP$3,,_xlfn.AGGREGATE(14,4,($C$4:$AP$27=#REF!)*(COLUMN($C$3:$AP$3)-COLUMN($B$3)),COLUMNS($K$33:AO42))),"")))</f>
        <v>#REF!</v>
      </c>
      <c r="AP43" s="15" t="e" cm="1">
        <f t="array" ref="AP43">_xlfn.SINGLE(IF(#REF!="","",IF(COLUMNS($K$33:AP42)&lt;=$AQ14,INDEX($C$3:$AP$3,,_xlfn.AGGREGATE(14,4,($C$4:$AP$27=#REF!)*(COLUMN($C$3:$AP$3)-COLUMN($B$3)),COLUMNS($K$33:AP42))),"")))</f>
        <v>#REF!</v>
      </c>
      <c r="AQ43" s="15" t="e" cm="1">
        <f t="array" ref="AQ43">_xlfn.SINGLE(IF(#REF!="","",IF(COLUMNS($K$33:AQ42)&lt;=$AQ14,INDEX($C$3:$AP$3,,_xlfn.AGGREGATE(14,4,($C$4:$AP$27=#REF!)*(COLUMN($C$3:$AP$3)-COLUMN($B$3)),COLUMNS($K$33:AQ42))),"")))</f>
        <v>#REF!</v>
      </c>
      <c r="AR43" s="15" t="e" cm="1">
        <f t="array" ref="AR43">_xlfn.SINGLE(IF(#REF!="","",IF(COLUMNS($K$33:AR42)&lt;=$AQ14,INDEX($C$3:$AP$3,,_xlfn.AGGREGATE(14,4,($C$4:$AP$27=#REF!)*(COLUMN($C$3:$AP$3)-COLUMN($B$3)),COLUMNS($K$33:AR42))),"")))</f>
        <v>#REF!</v>
      </c>
      <c r="AS43" s="15" t="e" cm="1">
        <f t="array" ref="AS43">_xlfn.SINGLE(IF(#REF!="","",IF(COLUMNS($K$33:AS42)&lt;=$AQ14,INDEX($C$3:$AP$3,,_xlfn.AGGREGATE(14,4,($C$4:$AP$27=#REF!)*(COLUMN($C$3:$AP$3)-COLUMN($B$3)),COLUMNS($K$33:AS42))),"")))</f>
        <v>#REF!</v>
      </c>
      <c r="AT43" s="15" t="e" cm="1">
        <f t="array" ref="AT43">_xlfn.SINGLE(IF(#REF!="","",IF(COLUMNS($K$33:AT42)&lt;=$AQ14,INDEX($C$3:$AP$3,,_xlfn.AGGREGATE(14,4,($C$4:$AP$27=#REF!)*(COLUMN($C$3:$AP$3)-COLUMN($B$3)),COLUMNS($K$33:AT42))),"")))</f>
        <v>#REF!</v>
      </c>
      <c r="AU43" s="15" t="e" cm="1">
        <f t="array" ref="AU43">_xlfn.SINGLE(IF(#REF!="","",IF(COLUMNS($K$33:AU42)&lt;=$AQ14,INDEX($C$3:$AP$3,,_xlfn.AGGREGATE(14,4,($C$4:$AP$27=#REF!)*(COLUMN($C$3:$AP$3)-COLUMN($B$3)),COLUMNS($K$33:AU42))),"")))</f>
        <v>#REF!</v>
      </c>
      <c r="AV43" s="15" t="e" cm="1">
        <f t="array" ref="AV43">_xlfn.SINGLE(IF(#REF!="","",IF(COLUMNS($K$33:AV42)&lt;=$AQ14,INDEX($C$3:$AP$3,,_xlfn.AGGREGATE(14,4,($C$4:$AP$27=#REF!)*(COLUMN($C$3:$AP$3)-COLUMN($B$3)),COLUMNS($K$33:AV42))),"")))</f>
        <v>#REF!</v>
      </c>
      <c r="AW43" s="15" t="e" cm="1">
        <f t="array" ref="AW43">_xlfn.SINGLE(IF(#REF!="","",IF(COLUMNS($K$33:AW42)&lt;=$AQ14,INDEX($C$3:$AP$3,,_xlfn.AGGREGATE(14,4,($C$4:$AP$27=#REF!)*(COLUMN($C$3:$AP$3)-COLUMN($B$3)),COLUMNS($K$33:AW42))),"")))</f>
        <v>#REF!</v>
      </c>
      <c r="AX43" s="15" t="e" cm="1">
        <f t="array" ref="AX43">_xlfn.SINGLE(IF(#REF!="","",IF(COLUMNS($K$33:AX42)&lt;=$AQ14,INDEX($C$3:$AP$3,,_xlfn.AGGREGATE(14,4,($C$4:$AP$27=#REF!)*(COLUMN($C$3:$AP$3)-COLUMN($B$3)),COLUMNS($K$33:AX42))),"")))</f>
        <v>#REF!</v>
      </c>
      <c r="AZ43" t="e" cm="1">
        <f t="array" ref="AZ43">IF(#REF!="","",_xlfn.TEXTJOIN(", ",,IF(ISNUMBER(FIND($C$3:$Z$3,_xlfn.TEXTJOIN(",", ,IF(#REF!=$C$4:$Z$27,$C$3:$Z$3,"")))),$C$3:$Z$3,"")))</f>
        <v>#REF!</v>
      </c>
    </row>
    <row r="44" spans="1:52" x14ac:dyDescent="0.35">
      <c r="A44">
        <v>22</v>
      </c>
      <c r="K44" s="15" t="e" cm="1">
        <f t="array" ref="K44">_xlfn.SINGLE(IF(#REF!="","",IF(COLUMNS($K$33:K43)&lt;=$AQ15,INDEX($C$3:$AP$3,,_xlfn.AGGREGATE(14,4,($C$4:$AP$27=#REF!)*(COLUMN($C$3:$AP$3)-COLUMN($B$3)),COLUMNS($K$33:K43))),"")))</f>
        <v>#REF!</v>
      </c>
      <c r="L44" s="15" t="e" cm="1">
        <f t="array" ref="L44">_xlfn.SINGLE(IF(#REF!="","",IF(COLUMNS($K$33:L43)&lt;=$AQ15,INDEX($C$3:$AP$3,,_xlfn.AGGREGATE(14,4,($C$4:$AP$27=#REF!)*(COLUMN($C$3:$AP$3)-COLUMN($B$3)),COLUMNS($K$33:L43))),"")))</f>
        <v>#REF!</v>
      </c>
      <c r="M44" s="15" t="e" cm="1">
        <f t="array" ref="M44">_xlfn.SINGLE(IF(#REF!="","",IF(COLUMNS($K$33:M43)&lt;=$AQ15,INDEX($C$3:$AP$3,,_xlfn.AGGREGATE(14,4,($C$4:$AP$27=#REF!)*(COLUMN($C$3:$AP$3)-COLUMN($B$3)),COLUMNS($K$33:M43))),"")))</f>
        <v>#REF!</v>
      </c>
      <c r="N44" s="15" t="e" cm="1">
        <f t="array" ref="N44">_xlfn.SINGLE(IF(#REF!="","",IF(COLUMNS($K$33:N43)&lt;=$AQ15,INDEX($C$3:$AP$3,,_xlfn.AGGREGATE(14,4,($C$4:$AP$27=#REF!)*(COLUMN($C$3:$AP$3)-COLUMN($B$3)),COLUMNS($K$33:N43))),"")))</f>
        <v>#REF!</v>
      </c>
      <c r="O44" s="15" t="e" cm="1">
        <f t="array" ref="O44">_xlfn.SINGLE(IF(#REF!="","",IF(COLUMNS($K$33:O43)&lt;=$AQ15,INDEX($C$3:$AP$3,,_xlfn.AGGREGATE(14,4,($C$4:$AP$27=#REF!)*(COLUMN($C$3:$AP$3)-COLUMN($B$3)),COLUMNS($K$33:O43))),"")))</f>
        <v>#REF!</v>
      </c>
      <c r="P44" s="15" t="e" cm="1">
        <f t="array" ref="P44">_xlfn.SINGLE(IF(#REF!="","",IF(COLUMNS($K$33:P43)&lt;=$AQ15,INDEX($C$3:$AP$3,,_xlfn.AGGREGATE(14,4,($C$4:$AP$27=#REF!)*(COLUMN($C$3:$AP$3)-COLUMN($B$3)),COLUMNS($K$33:P43))),"")))</f>
        <v>#REF!</v>
      </c>
      <c r="Q44" s="15" t="e" cm="1">
        <f t="array" ref="Q44">_xlfn.SINGLE(IF(#REF!="","",IF(COLUMNS($K$33:Q43)&lt;=$AQ15,INDEX($C$3:$AP$3,,_xlfn.AGGREGATE(14,4,($C$4:$AP$27=#REF!)*(COLUMN($C$3:$AP$3)-COLUMN($B$3)),COLUMNS($K$33:Q43))),"")))</f>
        <v>#REF!</v>
      </c>
      <c r="R44" s="15" t="e" cm="1">
        <f t="array" ref="R44">_xlfn.SINGLE(IF(#REF!="","",IF(COLUMNS($K$33:R43)&lt;=$AQ15,INDEX($C$3:$AP$3,,_xlfn.AGGREGATE(14,4,($C$4:$AP$27=#REF!)*(COLUMN($C$3:$AP$3)-COLUMN($B$3)),COLUMNS($K$33:R43))),"")))</f>
        <v>#REF!</v>
      </c>
      <c r="S44" s="15" t="e" cm="1">
        <f t="array" ref="S44">_xlfn.SINGLE(IF(#REF!="","",IF(COLUMNS($K$33:S43)&lt;=$AQ15,INDEX($C$3:$AP$3,,_xlfn.AGGREGATE(14,4,($C$4:$AP$27=#REF!)*(COLUMN($C$3:$AP$3)-COLUMN($B$3)),COLUMNS($K$33:S43))),"")))</f>
        <v>#REF!</v>
      </c>
      <c r="T44" s="15" t="e" cm="1">
        <f t="array" ref="T44">_xlfn.SINGLE(IF(#REF!="","",IF(COLUMNS($K$33:T43)&lt;=$AQ15,INDEX($C$3:$AP$3,,_xlfn.AGGREGATE(14,4,($C$4:$AP$27=#REF!)*(COLUMN($C$3:$AP$3)-COLUMN($B$3)),COLUMNS($K$33:T43))),"")))</f>
        <v>#REF!</v>
      </c>
      <c r="U44" s="15" t="e" cm="1">
        <f t="array" ref="U44">_xlfn.SINGLE(IF(#REF!="","",IF(COLUMNS($K$33:U43)&lt;=$AQ15,INDEX($C$3:$AP$3,,_xlfn.AGGREGATE(14,4,($C$4:$AP$27=#REF!)*(COLUMN($C$3:$AP$3)-COLUMN($B$3)),COLUMNS($K$33:U43))),"")))</f>
        <v>#REF!</v>
      </c>
      <c r="V44" s="15" t="e" cm="1">
        <f t="array" ref="V44">_xlfn.SINGLE(IF(#REF!="","",IF(COLUMNS($K$33:V43)&lt;=$AQ15,INDEX($C$3:$AP$3,,_xlfn.AGGREGATE(14,4,($C$4:$AP$27=#REF!)*(COLUMN($C$3:$AP$3)-COLUMN($B$3)),COLUMNS($K$33:V43))),"")))</f>
        <v>#REF!</v>
      </c>
      <c r="W44" s="15" t="e" cm="1">
        <f t="array" ref="W44">_xlfn.SINGLE(IF(#REF!="","",IF(COLUMNS($K$33:W43)&lt;=$AQ15,INDEX($C$3:$AP$3,,_xlfn.AGGREGATE(14,4,($C$4:$AP$27=#REF!)*(COLUMN($C$3:$AP$3)-COLUMN($B$3)),COLUMNS($K$33:W43))),"")))</f>
        <v>#REF!</v>
      </c>
      <c r="X44" s="15" t="e" cm="1">
        <f t="array" ref="X44">_xlfn.SINGLE(IF(#REF!="","",IF(COLUMNS($K$33:X43)&lt;=$AQ15,INDEX($C$3:$AP$3,,_xlfn.AGGREGATE(14,4,($C$4:$AP$27=#REF!)*(COLUMN($C$3:$AP$3)-COLUMN($B$3)),COLUMNS($K$33:X43))),"")))</f>
        <v>#REF!</v>
      </c>
      <c r="Y44" s="15" t="e" cm="1">
        <f t="array" ref="Y44">_xlfn.SINGLE(IF(#REF!="","",IF(COLUMNS($K$33:Y43)&lt;=$AQ15,INDEX($C$3:$AP$3,,_xlfn.AGGREGATE(14,4,($C$4:$AP$27=#REF!)*(COLUMN($C$3:$AP$3)-COLUMN($B$3)),COLUMNS($K$33:Y43))),"")))</f>
        <v>#REF!</v>
      </c>
      <c r="Z44" s="15" t="e" cm="1">
        <f t="array" ref="Z44">_xlfn.SINGLE(IF(#REF!="","",IF(COLUMNS($K$33:Z43)&lt;=$AQ15,INDEX($C$3:$AP$3,,_xlfn.AGGREGATE(14,4,($C$4:$AP$27=#REF!)*(COLUMN($C$3:$AP$3)-COLUMN($B$3)),COLUMNS($K$33:Z43))),"")))</f>
        <v>#REF!</v>
      </c>
      <c r="AA44" s="15" t="e" cm="1">
        <f t="array" ref="AA44">_xlfn.SINGLE(IF(#REF!="","",IF(COLUMNS($K$33:AA43)&lt;=$AQ15,INDEX($C$3:$AP$3,,_xlfn.AGGREGATE(14,4,($C$4:$AP$27=#REF!)*(COLUMN($C$3:$AP$3)-COLUMN($B$3)),COLUMNS($K$33:AA43))),"")))</f>
        <v>#REF!</v>
      </c>
      <c r="AB44" s="15" t="e" cm="1">
        <f t="array" ref="AB44">_xlfn.SINGLE(IF(#REF!="","",IF(COLUMNS($K$33:AB43)&lt;=$AQ15,INDEX($C$3:$AP$3,,_xlfn.AGGREGATE(14,4,($C$4:$AP$27=#REF!)*(COLUMN($C$3:$AP$3)-COLUMN($B$3)),COLUMNS($K$33:AB43))),"")))</f>
        <v>#REF!</v>
      </c>
      <c r="AC44" s="15" t="e" cm="1">
        <f t="array" ref="AC44">_xlfn.SINGLE(IF(#REF!="","",IF(COLUMNS($K$33:AC43)&lt;=$AQ15,INDEX($C$3:$AP$3,,_xlfn.AGGREGATE(14,4,($C$4:$AP$27=#REF!)*(COLUMN($C$3:$AP$3)-COLUMN($B$3)),COLUMNS($K$33:AC43))),"")))</f>
        <v>#REF!</v>
      </c>
      <c r="AD44" s="15" t="e" cm="1">
        <f t="array" ref="AD44">_xlfn.SINGLE(IF(#REF!="","",IF(COLUMNS($K$33:AD43)&lt;=$AQ15,INDEX($C$3:$AP$3,,_xlfn.AGGREGATE(14,4,($C$4:$AP$27=#REF!)*(COLUMN($C$3:$AP$3)-COLUMN($B$3)),COLUMNS($K$33:AD43))),"")))</f>
        <v>#REF!</v>
      </c>
      <c r="AE44" s="15" t="e" cm="1">
        <f t="array" ref="AE44">_xlfn.SINGLE(IF(#REF!="","",IF(COLUMNS($K$33:AE43)&lt;=$AQ15,INDEX($C$3:$AP$3,,_xlfn.AGGREGATE(14,4,($C$4:$AP$27=#REF!)*(COLUMN($C$3:$AP$3)-COLUMN($B$3)),COLUMNS($K$33:AE43))),"")))</f>
        <v>#REF!</v>
      </c>
      <c r="AF44" s="15" t="e" cm="1">
        <f t="array" ref="AF44">_xlfn.SINGLE(IF(#REF!="","",IF(COLUMNS($K$33:AF43)&lt;=$AQ15,INDEX($C$3:$AP$3,,_xlfn.AGGREGATE(14,4,($C$4:$AP$27=#REF!)*(COLUMN($C$3:$AP$3)-COLUMN($B$3)),COLUMNS($K$33:AF43))),"")))</f>
        <v>#REF!</v>
      </c>
      <c r="AG44" s="15" t="e" cm="1">
        <f t="array" ref="AG44">_xlfn.SINGLE(IF(#REF!="","",IF(COLUMNS($K$33:AG43)&lt;=$AQ15,INDEX($C$3:$AP$3,,_xlfn.AGGREGATE(14,4,($C$4:$AP$27=#REF!)*(COLUMN($C$3:$AP$3)-COLUMN($B$3)),COLUMNS($K$33:AG43))),"")))</f>
        <v>#REF!</v>
      </c>
      <c r="AH44" s="15" t="e" cm="1">
        <f t="array" ref="AH44">_xlfn.SINGLE(IF(#REF!="","",IF(COLUMNS($K$33:AH43)&lt;=$AQ15,INDEX($C$3:$AP$3,,_xlfn.AGGREGATE(14,4,($C$4:$AP$27=#REF!)*(COLUMN($C$3:$AP$3)-COLUMN($B$3)),COLUMNS($K$33:AH43))),"")))</f>
        <v>#REF!</v>
      </c>
      <c r="AI44" s="15" t="e" cm="1">
        <f t="array" ref="AI44">_xlfn.SINGLE(IF(#REF!="","",IF(COLUMNS($K$33:AI43)&lt;=$AQ15,INDEX($C$3:$AP$3,,_xlfn.AGGREGATE(14,4,($C$4:$AP$27=#REF!)*(COLUMN($C$3:$AP$3)-COLUMN($B$3)),COLUMNS($K$33:AI43))),"")))</f>
        <v>#REF!</v>
      </c>
      <c r="AJ44" s="15" t="e" cm="1">
        <f t="array" ref="AJ44">_xlfn.SINGLE(IF(#REF!="","",IF(COLUMNS($K$33:AJ43)&lt;=$AQ15,INDEX($C$3:$AP$3,,_xlfn.AGGREGATE(14,4,($C$4:$AP$27=#REF!)*(COLUMN($C$3:$AP$3)-COLUMN($B$3)),COLUMNS($K$33:AJ43))),"")))</f>
        <v>#REF!</v>
      </c>
      <c r="AK44" s="15" t="e" cm="1">
        <f t="array" ref="AK44">_xlfn.SINGLE(IF(#REF!="","",IF(COLUMNS($K$33:AK43)&lt;=$AQ15,INDEX($C$3:$AP$3,,_xlfn.AGGREGATE(14,4,($C$4:$AP$27=#REF!)*(COLUMN($C$3:$AP$3)-COLUMN($B$3)),COLUMNS($K$33:AK43))),"")))</f>
        <v>#REF!</v>
      </c>
      <c r="AL44" s="15" t="e" cm="1">
        <f t="array" ref="AL44">_xlfn.SINGLE(IF(#REF!="","",IF(COLUMNS($K$33:AL43)&lt;=$AQ15,INDEX($C$3:$AP$3,,_xlfn.AGGREGATE(14,4,($C$4:$AP$27=#REF!)*(COLUMN($C$3:$AP$3)-COLUMN($B$3)),COLUMNS($K$33:AL43))),"")))</f>
        <v>#REF!</v>
      </c>
      <c r="AM44" s="15" t="e" cm="1">
        <f t="array" ref="AM44">_xlfn.SINGLE(IF(#REF!="","",IF(COLUMNS($K$33:AM43)&lt;=$AQ15,INDEX($C$3:$AP$3,,_xlfn.AGGREGATE(14,4,($C$4:$AP$27=#REF!)*(COLUMN($C$3:$AP$3)-COLUMN($B$3)),COLUMNS($K$33:AM43))),"")))</f>
        <v>#REF!</v>
      </c>
      <c r="AN44" s="15" t="e" cm="1">
        <f t="array" ref="AN44">_xlfn.SINGLE(IF(#REF!="","",IF(COLUMNS($K$33:AN43)&lt;=$AQ15,INDEX($C$3:$AP$3,,_xlfn.AGGREGATE(14,4,($C$4:$AP$27=#REF!)*(COLUMN($C$3:$AP$3)-COLUMN($B$3)),COLUMNS($K$33:AN43))),"")))</f>
        <v>#REF!</v>
      </c>
      <c r="AO44" s="15" t="e" cm="1">
        <f t="array" ref="AO44">_xlfn.SINGLE(IF(#REF!="","",IF(COLUMNS($K$33:AO43)&lt;=$AQ15,INDEX($C$3:$AP$3,,_xlfn.AGGREGATE(14,4,($C$4:$AP$27=#REF!)*(COLUMN($C$3:$AP$3)-COLUMN($B$3)),COLUMNS($K$33:AO43))),"")))</f>
        <v>#REF!</v>
      </c>
      <c r="AP44" s="15" t="e" cm="1">
        <f t="array" ref="AP44">_xlfn.SINGLE(IF(#REF!="","",IF(COLUMNS($K$33:AP43)&lt;=$AQ15,INDEX($C$3:$AP$3,,_xlfn.AGGREGATE(14,4,($C$4:$AP$27=#REF!)*(COLUMN($C$3:$AP$3)-COLUMN($B$3)),COLUMNS($K$33:AP43))),"")))</f>
        <v>#REF!</v>
      </c>
      <c r="AQ44" s="15" t="e" cm="1">
        <f t="array" ref="AQ44">_xlfn.SINGLE(IF(#REF!="","",IF(COLUMNS($K$33:AQ43)&lt;=$AQ15,INDEX($C$3:$AP$3,,_xlfn.AGGREGATE(14,4,($C$4:$AP$27=#REF!)*(COLUMN($C$3:$AP$3)-COLUMN($B$3)),COLUMNS($K$33:AQ43))),"")))</f>
        <v>#REF!</v>
      </c>
      <c r="AR44" s="15" t="e" cm="1">
        <f t="array" ref="AR44">_xlfn.SINGLE(IF(#REF!="","",IF(COLUMNS($K$33:AR43)&lt;=$AQ15,INDEX($C$3:$AP$3,,_xlfn.AGGREGATE(14,4,($C$4:$AP$27=#REF!)*(COLUMN($C$3:$AP$3)-COLUMN($B$3)),COLUMNS($K$33:AR43))),"")))</f>
        <v>#REF!</v>
      </c>
      <c r="AS44" s="15" t="e" cm="1">
        <f t="array" ref="AS44">_xlfn.SINGLE(IF(#REF!="","",IF(COLUMNS($K$33:AS43)&lt;=$AQ15,INDEX($C$3:$AP$3,,_xlfn.AGGREGATE(14,4,($C$4:$AP$27=#REF!)*(COLUMN($C$3:$AP$3)-COLUMN($B$3)),COLUMNS($K$33:AS43))),"")))</f>
        <v>#REF!</v>
      </c>
      <c r="AT44" s="15" t="e" cm="1">
        <f t="array" ref="AT44">_xlfn.SINGLE(IF(#REF!="","",IF(COLUMNS($K$33:AT43)&lt;=$AQ15,INDEX($C$3:$AP$3,,_xlfn.AGGREGATE(14,4,($C$4:$AP$27=#REF!)*(COLUMN($C$3:$AP$3)-COLUMN($B$3)),COLUMNS($K$33:AT43))),"")))</f>
        <v>#REF!</v>
      </c>
      <c r="AU44" s="15" t="e" cm="1">
        <f t="array" ref="AU44">_xlfn.SINGLE(IF(#REF!="","",IF(COLUMNS($K$33:AU43)&lt;=$AQ15,INDEX($C$3:$AP$3,,_xlfn.AGGREGATE(14,4,($C$4:$AP$27=#REF!)*(COLUMN($C$3:$AP$3)-COLUMN($B$3)),COLUMNS($K$33:AU43))),"")))</f>
        <v>#REF!</v>
      </c>
      <c r="AV44" s="15" t="e" cm="1">
        <f t="array" ref="AV44">_xlfn.SINGLE(IF(#REF!="","",IF(COLUMNS($K$33:AV43)&lt;=$AQ15,INDEX($C$3:$AP$3,,_xlfn.AGGREGATE(14,4,($C$4:$AP$27=#REF!)*(COLUMN($C$3:$AP$3)-COLUMN($B$3)),COLUMNS($K$33:AV43))),"")))</f>
        <v>#REF!</v>
      </c>
      <c r="AW44" s="15" t="e" cm="1">
        <f t="array" ref="AW44">_xlfn.SINGLE(IF(#REF!="","",IF(COLUMNS($K$33:AW43)&lt;=$AQ15,INDEX($C$3:$AP$3,,_xlfn.AGGREGATE(14,4,($C$4:$AP$27=#REF!)*(COLUMN($C$3:$AP$3)-COLUMN($B$3)),COLUMNS($K$33:AW43))),"")))</f>
        <v>#REF!</v>
      </c>
      <c r="AX44" s="15" t="e" cm="1">
        <f t="array" ref="AX44">_xlfn.SINGLE(IF(#REF!="","",IF(COLUMNS($K$33:AX43)&lt;=$AQ15,INDEX($C$3:$AP$3,,_xlfn.AGGREGATE(14,4,($C$4:$AP$27=#REF!)*(COLUMN($C$3:$AP$3)-COLUMN($B$3)),COLUMNS($K$33:AX43))),"")))</f>
        <v>#REF!</v>
      </c>
      <c r="AZ44" t="e" cm="1">
        <f t="array" ref="AZ44">IF(#REF!="","",_xlfn.TEXTJOIN(", ",,IF(ISNUMBER(FIND($C$3:$Z$3,_xlfn.TEXTJOIN(",", ,IF(#REF!=$C$4:$Z$27,$C$3:$Z$3,"")))),$C$3:$Z$3,"")))</f>
        <v>#REF!</v>
      </c>
    </row>
    <row r="45" spans="1:52" x14ac:dyDescent="0.35">
      <c r="A45">
        <v>23</v>
      </c>
      <c r="K45" s="15" t="e" cm="1">
        <f t="array" ref="K45">_xlfn.SINGLE(IF(#REF!="","",IF(COLUMNS($K$33:K44)&lt;=$AQ16,INDEX($C$3:$AP$3,,_xlfn.AGGREGATE(14,4,($C$4:$AP$27=#REF!)*(COLUMN($C$3:$AP$3)-COLUMN($B$3)),COLUMNS($K$33:K44))),"")))</f>
        <v>#REF!</v>
      </c>
      <c r="L45" s="15" t="e" cm="1">
        <f t="array" ref="L45">_xlfn.SINGLE(IF(#REF!="","",IF(COLUMNS($K$33:L44)&lt;=$AQ16,INDEX($C$3:$AP$3,,_xlfn.AGGREGATE(14,4,($C$4:$AP$27=#REF!)*(COLUMN($C$3:$AP$3)-COLUMN($B$3)),COLUMNS($K$33:L44))),"")))</f>
        <v>#REF!</v>
      </c>
      <c r="M45" s="15" t="e" cm="1">
        <f t="array" ref="M45">_xlfn.SINGLE(IF(#REF!="","",IF(COLUMNS($K$33:M44)&lt;=$AQ16,INDEX($C$3:$AP$3,,_xlfn.AGGREGATE(14,4,($C$4:$AP$27=#REF!)*(COLUMN($C$3:$AP$3)-COLUMN($B$3)),COLUMNS($K$33:M44))),"")))</f>
        <v>#REF!</v>
      </c>
      <c r="N45" s="15" t="e" cm="1">
        <f t="array" ref="N45">_xlfn.SINGLE(IF(#REF!="","",IF(COLUMNS($K$33:N44)&lt;=$AQ16,INDEX($C$3:$AP$3,,_xlfn.AGGREGATE(14,4,($C$4:$AP$27=#REF!)*(COLUMN($C$3:$AP$3)-COLUMN($B$3)),COLUMNS($K$33:N44))),"")))</f>
        <v>#REF!</v>
      </c>
      <c r="O45" s="15" t="e" cm="1">
        <f t="array" ref="O45">_xlfn.SINGLE(IF(#REF!="","",IF(COLUMNS($K$33:O44)&lt;=$AQ16,INDEX($C$3:$AP$3,,_xlfn.AGGREGATE(14,4,($C$4:$AP$27=#REF!)*(COLUMN($C$3:$AP$3)-COLUMN($B$3)),COLUMNS($K$33:O44))),"")))</f>
        <v>#REF!</v>
      </c>
      <c r="P45" s="15" t="e" cm="1">
        <f t="array" ref="P45">_xlfn.SINGLE(IF(#REF!="","",IF(COLUMNS($K$33:P44)&lt;=$AQ16,INDEX($C$3:$AP$3,,_xlfn.AGGREGATE(14,4,($C$4:$AP$27=#REF!)*(COLUMN($C$3:$AP$3)-COLUMN($B$3)),COLUMNS($K$33:P44))),"")))</f>
        <v>#REF!</v>
      </c>
      <c r="Q45" s="15" t="e" cm="1">
        <f t="array" ref="Q45">_xlfn.SINGLE(IF(#REF!="","",IF(COLUMNS($K$33:Q44)&lt;=$AQ16,INDEX($C$3:$AP$3,,_xlfn.AGGREGATE(14,4,($C$4:$AP$27=#REF!)*(COLUMN($C$3:$AP$3)-COLUMN($B$3)),COLUMNS($K$33:Q44))),"")))</f>
        <v>#REF!</v>
      </c>
      <c r="R45" s="15" t="e" cm="1">
        <f t="array" ref="R45">_xlfn.SINGLE(IF(#REF!="","",IF(COLUMNS($K$33:R44)&lt;=$AQ16,INDEX($C$3:$AP$3,,_xlfn.AGGREGATE(14,4,($C$4:$AP$27=#REF!)*(COLUMN($C$3:$AP$3)-COLUMN($B$3)),COLUMNS($K$33:R44))),"")))</f>
        <v>#REF!</v>
      </c>
      <c r="S45" s="15" t="e" cm="1">
        <f t="array" ref="S45">_xlfn.SINGLE(IF(#REF!="","",IF(COLUMNS($K$33:S44)&lt;=$AQ16,INDEX($C$3:$AP$3,,_xlfn.AGGREGATE(14,4,($C$4:$AP$27=#REF!)*(COLUMN($C$3:$AP$3)-COLUMN($B$3)),COLUMNS($K$33:S44))),"")))</f>
        <v>#REF!</v>
      </c>
      <c r="T45" s="15" t="e" cm="1">
        <f t="array" ref="T45">_xlfn.SINGLE(IF(#REF!="","",IF(COLUMNS($K$33:T44)&lt;=$AQ16,INDEX($C$3:$AP$3,,_xlfn.AGGREGATE(14,4,($C$4:$AP$27=#REF!)*(COLUMN($C$3:$AP$3)-COLUMN($B$3)),COLUMNS($K$33:T44))),"")))</f>
        <v>#REF!</v>
      </c>
      <c r="U45" s="15" t="e" cm="1">
        <f t="array" ref="U45">_xlfn.SINGLE(IF(#REF!="","",IF(COLUMNS($K$33:U44)&lt;=$AQ16,INDEX($C$3:$AP$3,,_xlfn.AGGREGATE(14,4,($C$4:$AP$27=#REF!)*(COLUMN($C$3:$AP$3)-COLUMN($B$3)),COLUMNS($K$33:U44))),"")))</f>
        <v>#REF!</v>
      </c>
      <c r="V45" s="15" t="e" cm="1">
        <f t="array" ref="V45">_xlfn.SINGLE(IF(#REF!="","",IF(COLUMNS($K$33:V44)&lt;=$AQ16,INDEX($C$3:$AP$3,,_xlfn.AGGREGATE(14,4,($C$4:$AP$27=#REF!)*(COLUMN($C$3:$AP$3)-COLUMN($B$3)),COLUMNS($K$33:V44))),"")))</f>
        <v>#REF!</v>
      </c>
      <c r="W45" s="15" t="e" cm="1">
        <f t="array" ref="W45">_xlfn.SINGLE(IF(#REF!="","",IF(COLUMNS($K$33:W44)&lt;=$AQ16,INDEX($C$3:$AP$3,,_xlfn.AGGREGATE(14,4,($C$4:$AP$27=#REF!)*(COLUMN($C$3:$AP$3)-COLUMN($B$3)),COLUMNS($K$33:W44))),"")))</f>
        <v>#REF!</v>
      </c>
      <c r="X45" s="15" t="e" cm="1">
        <f t="array" ref="X45">_xlfn.SINGLE(IF(#REF!="","",IF(COLUMNS($K$33:X44)&lt;=$AQ16,INDEX($C$3:$AP$3,,_xlfn.AGGREGATE(14,4,($C$4:$AP$27=#REF!)*(COLUMN($C$3:$AP$3)-COLUMN($B$3)),COLUMNS($K$33:X44))),"")))</f>
        <v>#REF!</v>
      </c>
      <c r="Y45" s="15" t="e" cm="1">
        <f t="array" ref="Y45">_xlfn.SINGLE(IF(#REF!="","",IF(COLUMNS($K$33:Y44)&lt;=$AQ16,INDEX($C$3:$AP$3,,_xlfn.AGGREGATE(14,4,($C$4:$AP$27=#REF!)*(COLUMN($C$3:$AP$3)-COLUMN($B$3)),COLUMNS($K$33:Y44))),"")))</f>
        <v>#REF!</v>
      </c>
      <c r="Z45" s="15" t="e" cm="1">
        <f t="array" ref="Z45">_xlfn.SINGLE(IF(#REF!="","",IF(COLUMNS($K$33:Z44)&lt;=$AQ16,INDEX($C$3:$AP$3,,_xlfn.AGGREGATE(14,4,($C$4:$AP$27=#REF!)*(COLUMN($C$3:$AP$3)-COLUMN($B$3)),COLUMNS($K$33:Z44))),"")))</f>
        <v>#REF!</v>
      </c>
      <c r="AA45" s="15" t="e" cm="1">
        <f t="array" ref="AA45">_xlfn.SINGLE(IF(#REF!="","",IF(COLUMNS($K$33:AA44)&lt;=$AQ16,INDEX($C$3:$AP$3,,_xlfn.AGGREGATE(14,4,($C$4:$AP$27=#REF!)*(COLUMN($C$3:$AP$3)-COLUMN($B$3)),COLUMNS($K$33:AA44))),"")))</f>
        <v>#REF!</v>
      </c>
      <c r="AB45" s="15" t="e" cm="1">
        <f t="array" ref="AB45">_xlfn.SINGLE(IF(#REF!="","",IF(COLUMNS($K$33:AB44)&lt;=$AQ16,INDEX($C$3:$AP$3,,_xlfn.AGGREGATE(14,4,($C$4:$AP$27=#REF!)*(COLUMN($C$3:$AP$3)-COLUMN($B$3)),COLUMNS($K$33:AB44))),"")))</f>
        <v>#REF!</v>
      </c>
      <c r="AC45" s="15" t="e" cm="1">
        <f t="array" ref="AC45">_xlfn.SINGLE(IF(#REF!="","",IF(COLUMNS($K$33:AC44)&lt;=$AQ16,INDEX($C$3:$AP$3,,_xlfn.AGGREGATE(14,4,($C$4:$AP$27=#REF!)*(COLUMN($C$3:$AP$3)-COLUMN($B$3)),COLUMNS($K$33:AC44))),"")))</f>
        <v>#REF!</v>
      </c>
      <c r="AD45" s="15" t="e" cm="1">
        <f t="array" ref="AD45">_xlfn.SINGLE(IF(#REF!="","",IF(COLUMNS($K$33:AD44)&lt;=$AQ16,INDEX($C$3:$AP$3,,_xlfn.AGGREGATE(14,4,($C$4:$AP$27=#REF!)*(COLUMN($C$3:$AP$3)-COLUMN($B$3)),COLUMNS($K$33:AD44))),"")))</f>
        <v>#REF!</v>
      </c>
      <c r="AE45" s="15" t="e" cm="1">
        <f t="array" ref="AE45">_xlfn.SINGLE(IF(#REF!="","",IF(COLUMNS($K$33:AE44)&lt;=$AQ16,INDEX($C$3:$AP$3,,_xlfn.AGGREGATE(14,4,($C$4:$AP$27=#REF!)*(COLUMN($C$3:$AP$3)-COLUMN($B$3)),COLUMNS($K$33:AE44))),"")))</f>
        <v>#REF!</v>
      </c>
      <c r="AF45" s="15" t="e" cm="1">
        <f t="array" ref="AF45">_xlfn.SINGLE(IF(#REF!="","",IF(COLUMNS($K$33:AF44)&lt;=$AQ16,INDEX($C$3:$AP$3,,_xlfn.AGGREGATE(14,4,($C$4:$AP$27=#REF!)*(COLUMN($C$3:$AP$3)-COLUMN($B$3)),COLUMNS($K$33:AF44))),"")))</f>
        <v>#REF!</v>
      </c>
      <c r="AG45" s="15" t="e" cm="1">
        <f t="array" ref="AG45">_xlfn.SINGLE(IF(#REF!="","",IF(COLUMNS($K$33:AG44)&lt;=$AQ16,INDEX($C$3:$AP$3,,_xlfn.AGGREGATE(14,4,($C$4:$AP$27=#REF!)*(COLUMN($C$3:$AP$3)-COLUMN($B$3)),COLUMNS($K$33:AG44))),"")))</f>
        <v>#REF!</v>
      </c>
      <c r="AH45" s="15" t="e" cm="1">
        <f t="array" ref="AH45">_xlfn.SINGLE(IF(#REF!="","",IF(COLUMNS($K$33:AH44)&lt;=$AQ16,INDEX($C$3:$AP$3,,_xlfn.AGGREGATE(14,4,($C$4:$AP$27=#REF!)*(COLUMN($C$3:$AP$3)-COLUMN($B$3)),COLUMNS($K$33:AH44))),"")))</f>
        <v>#REF!</v>
      </c>
      <c r="AI45" s="15" t="e" cm="1">
        <f t="array" ref="AI45">_xlfn.SINGLE(IF(#REF!="","",IF(COLUMNS($K$33:AI44)&lt;=$AQ16,INDEX($C$3:$AP$3,,_xlfn.AGGREGATE(14,4,($C$4:$AP$27=#REF!)*(COLUMN($C$3:$AP$3)-COLUMN($B$3)),COLUMNS($K$33:AI44))),"")))</f>
        <v>#REF!</v>
      </c>
      <c r="AJ45" s="15" t="e" cm="1">
        <f t="array" ref="AJ45">_xlfn.SINGLE(IF(#REF!="","",IF(COLUMNS($K$33:AJ44)&lt;=$AQ16,INDEX($C$3:$AP$3,,_xlfn.AGGREGATE(14,4,($C$4:$AP$27=#REF!)*(COLUMN($C$3:$AP$3)-COLUMN($B$3)),COLUMNS($K$33:AJ44))),"")))</f>
        <v>#REF!</v>
      </c>
      <c r="AK45" s="15" t="e" cm="1">
        <f t="array" ref="AK45">_xlfn.SINGLE(IF(#REF!="","",IF(COLUMNS($K$33:AK44)&lt;=$AQ16,INDEX($C$3:$AP$3,,_xlfn.AGGREGATE(14,4,($C$4:$AP$27=#REF!)*(COLUMN($C$3:$AP$3)-COLUMN($B$3)),COLUMNS($K$33:AK44))),"")))</f>
        <v>#REF!</v>
      </c>
      <c r="AL45" s="15" t="e" cm="1">
        <f t="array" ref="AL45">_xlfn.SINGLE(IF(#REF!="","",IF(COLUMNS($K$33:AL44)&lt;=$AQ16,INDEX($C$3:$AP$3,,_xlfn.AGGREGATE(14,4,($C$4:$AP$27=#REF!)*(COLUMN($C$3:$AP$3)-COLUMN($B$3)),COLUMNS($K$33:AL44))),"")))</f>
        <v>#REF!</v>
      </c>
      <c r="AM45" s="15" t="e" cm="1">
        <f t="array" ref="AM45">_xlfn.SINGLE(IF(#REF!="","",IF(COLUMNS($K$33:AM44)&lt;=$AQ16,INDEX($C$3:$AP$3,,_xlfn.AGGREGATE(14,4,($C$4:$AP$27=#REF!)*(COLUMN($C$3:$AP$3)-COLUMN($B$3)),COLUMNS($K$33:AM44))),"")))</f>
        <v>#REF!</v>
      </c>
      <c r="AN45" s="15" t="e" cm="1">
        <f t="array" ref="AN45">_xlfn.SINGLE(IF(#REF!="","",IF(COLUMNS($K$33:AN44)&lt;=$AQ16,INDEX($C$3:$AP$3,,_xlfn.AGGREGATE(14,4,($C$4:$AP$27=#REF!)*(COLUMN($C$3:$AP$3)-COLUMN($B$3)),COLUMNS($K$33:AN44))),"")))</f>
        <v>#REF!</v>
      </c>
      <c r="AO45" s="15" t="e" cm="1">
        <f t="array" ref="AO45">_xlfn.SINGLE(IF(#REF!="","",IF(COLUMNS($K$33:AO44)&lt;=$AQ16,INDEX($C$3:$AP$3,,_xlfn.AGGREGATE(14,4,($C$4:$AP$27=#REF!)*(COLUMN($C$3:$AP$3)-COLUMN($B$3)),COLUMNS($K$33:AO44))),"")))</f>
        <v>#REF!</v>
      </c>
      <c r="AP45" s="15" t="e" cm="1">
        <f t="array" ref="AP45">_xlfn.SINGLE(IF(#REF!="","",IF(COLUMNS($K$33:AP44)&lt;=$AQ16,INDEX($C$3:$AP$3,,_xlfn.AGGREGATE(14,4,($C$4:$AP$27=#REF!)*(COLUMN($C$3:$AP$3)-COLUMN($B$3)),COLUMNS($K$33:AP44))),"")))</f>
        <v>#REF!</v>
      </c>
      <c r="AQ45" s="15" t="e" cm="1">
        <f t="array" ref="AQ45">_xlfn.SINGLE(IF(#REF!="","",IF(COLUMNS($K$33:AQ44)&lt;=$AQ16,INDEX($C$3:$AP$3,,_xlfn.AGGREGATE(14,4,($C$4:$AP$27=#REF!)*(COLUMN($C$3:$AP$3)-COLUMN($B$3)),COLUMNS($K$33:AQ44))),"")))</f>
        <v>#REF!</v>
      </c>
      <c r="AR45" s="15" t="e" cm="1">
        <f t="array" ref="AR45">_xlfn.SINGLE(IF(#REF!="","",IF(COLUMNS($K$33:AR44)&lt;=$AQ16,INDEX($C$3:$AP$3,,_xlfn.AGGREGATE(14,4,($C$4:$AP$27=#REF!)*(COLUMN($C$3:$AP$3)-COLUMN($B$3)),COLUMNS($K$33:AR44))),"")))</f>
        <v>#REF!</v>
      </c>
      <c r="AS45" s="15" t="e" cm="1">
        <f t="array" ref="AS45">_xlfn.SINGLE(IF(#REF!="","",IF(COLUMNS($K$33:AS44)&lt;=$AQ16,INDEX($C$3:$AP$3,,_xlfn.AGGREGATE(14,4,($C$4:$AP$27=#REF!)*(COLUMN($C$3:$AP$3)-COLUMN($B$3)),COLUMNS($K$33:AS44))),"")))</f>
        <v>#REF!</v>
      </c>
      <c r="AT45" s="15" t="e" cm="1">
        <f t="array" ref="AT45">_xlfn.SINGLE(IF(#REF!="","",IF(COLUMNS($K$33:AT44)&lt;=$AQ16,INDEX($C$3:$AP$3,,_xlfn.AGGREGATE(14,4,($C$4:$AP$27=#REF!)*(COLUMN($C$3:$AP$3)-COLUMN($B$3)),COLUMNS($K$33:AT44))),"")))</f>
        <v>#REF!</v>
      </c>
      <c r="AU45" s="15" t="e" cm="1">
        <f t="array" ref="AU45">_xlfn.SINGLE(IF(#REF!="","",IF(COLUMNS($K$33:AU44)&lt;=$AQ16,INDEX($C$3:$AP$3,,_xlfn.AGGREGATE(14,4,($C$4:$AP$27=#REF!)*(COLUMN($C$3:$AP$3)-COLUMN($B$3)),COLUMNS($K$33:AU44))),"")))</f>
        <v>#REF!</v>
      </c>
      <c r="AV45" s="15" t="e" cm="1">
        <f t="array" ref="AV45">_xlfn.SINGLE(IF(#REF!="","",IF(COLUMNS($K$33:AV44)&lt;=$AQ16,INDEX($C$3:$AP$3,,_xlfn.AGGREGATE(14,4,($C$4:$AP$27=#REF!)*(COLUMN($C$3:$AP$3)-COLUMN($B$3)),COLUMNS($K$33:AV44))),"")))</f>
        <v>#REF!</v>
      </c>
      <c r="AW45" s="15" t="e" cm="1">
        <f t="array" ref="AW45">_xlfn.SINGLE(IF(#REF!="","",IF(COLUMNS($K$33:AW44)&lt;=$AQ16,INDEX($C$3:$AP$3,,_xlfn.AGGREGATE(14,4,($C$4:$AP$27=#REF!)*(COLUMN($C$3:$AP$3)-COLUMN($B$3)),COLUMNS($K$33:AW44))),"")))</f>
        <v>#REF!</v>
      </c>
      <c r="AX45" s="15" t="e" cm="1">
        <f t="array" ref="AX45">_xlfn.SINGLE(IF(#REF!="","",IF(COLUMNS($K$33:AX44)&lt;=$AQ16,INDEX($C$3:$AP$3,,_xlfn.AGGREGATE(14,4,($C$4:$AP$27=#REF!)*(COLUMN($C$3:$AP$3)-COLUMN($B$3)),COLUMNS($K$33:AX44))),"")))</f>
        <v>#REF!</v>
      </c>
      <c r="AZ45" t="e" cm="1">
        <f t="array" ref="AZ45">IF(#REF!="","",_xlfn.TEXTJOIN(", ",,IF(ISNUMBER(FIND($C$3:$Z$3,_xlfn.TEXTJOIN(",", ,IF(#REF!=$C$4:$Z$27,$C$3:$Z$3,"")))),$C$3:$Z$3,"")))</f>
        <v>#REF!</v>
      </c>
    </row>
    <row r="46" spans="1:52" x14ac:dyDescent="0.35">
      <c r="A46">
        <v>24</v>
      </c>
      <c r="K46" s="15" t="e" cm="1">
        <f t="array" ref="K46">_xlfn.SINGLE(IF(#REF!="","",IF(COLUMNS($K$33:K45)&lt;=$AQ17,INDEX($C$3:$AP$3,,_xlfn.AGGREGATE(14,4,($C$4:$AP$27=#REF!)*(COLUMN($C$3:$AP$3)-COLUMN($B$3)),COLUMNS($K$33:K45))),"")))</f>
        <v>#REF!</v>
      </c>
      <c r="L46" s="15" t="e" cm="1">
        <f t="array" ref="L46">_xlfn.SINGLE(IF(#REF!="","",IF(COLUMNS($K$33:L45)&lt;=$AQ17,INDEX($C$3:$AP$3,,_xlfn.AGGREGATE(14,4,($C$4:$AP$27=#REF!)*(COLUMN($C$3:$AP$3)-COLUMN($B$3)),COLUMNS($K$33:L45))),"")))</f>
        <v>#REF!</v>
      </c>
      <c r="M46" s="15" t="e" cm="1">
        <f t="array" ref="M46">_xlfn.SINGLE(IF(#REF!="","",IF(COLUMNS($K$33:M45)&lt;=$AQ17,INDEX($C$3:$AP$3,,_xlfn.AGGREGATE(14,4,($C$4:$AP$27=#REF!)*(COLUMN($C$3:$AP$3)-COLUMN($B$3)),COLUMNS($K$33:M45))),"")))</f>
        <v>#REF!</v>
      </c>
      <c r="N46" s="15" t="e" cm="1">
        <f t="array" ref="N46">_xlfn.SINGLE(IF(#REF!="","",IF(COLUMNS($K$33:N45)&lt;=$AQ17,INDEX($C$3:$AP$3,,_xlfn.AGGREGATE(14,4,($C$4:$AP$27=#REF!)*(COLUMN($C$3:$AP$3)-COLUMN($B$3)),COLUMNS($K$33:N45))),"")))</f>
        <v>#REF!</v>
      </c>
      <c r="O46" s="15" t="e" cm="1">
        <f t="array" ref="O46">_xlfn.SINGLE(IF(#REF!="","",IF(COLUMNS($K$33:O45)&lt;=$AQ17,INDEX($C$3:$AP$3,,_xlfn.AGGREGATE(14,4,($C$4:$AP$27=#REF!)*(COLUMN($C$3:$AP$3)-COLUMN($B$3)),COLUMNS($K$33:O45))),"")))</f>
        <v>#REF!</v>
      </c>
      <c r="P46" s="15" t="e" cm="1">
        <f t="array" ref="P46">_xlfn.SINGLE(IF(#REF!="","",IF(COLUMNS($K$33:P45)&lt;=$AQ17,INDEX($C$3:$AP$3,,_xlfn.AGGREGATE(14,4,($C$4:$AP$27=#REF!)*(COLUMN($C$3:$AP$3)-COLUMN($B$3)),COLUMNS($K$33:P45))),"")))</f>
        <v>#REF!</v>
      </c>
      <c r="Q46" s="15" t="e" cm="1">
        <f t="array" ref="Q46">_xlfn.SINGLE(IF(#REF!="","",IF(COLUMNS($K$33:Q45)&lt;=$AQ17,INDEX($C$3:$AP$3,,_xlfn.AGGREGATE(14,4,($C$4:$AP$27=#REF!)*(COLUMN($C$3:$AP$3)-COLUMN($B$3)),COLUMNS($K$33:Q45))),"")))</f>
        <v>#REF!</v>
      </c>
      <c r="R46" s="15" t="e" cm="1">
        <f t="array" ref="R46">_xlfn.SINGLE(IF(#REF!="","",IF(COLUMNS($K$33:R45)&lt;=$AQ17,INDEX($C$3:$AP$3,,_xlfn.AGGREGATE(14,4,($C$4:$AP$27=#REF!)*(COLUMN($C$3:$AP$3)-COLUMN($B$3)),COLUMNS($K$33:R45))),"")))</f>
        <v>#REF!</v>
      </c>
      <c r="S46" s="15" t="e" cm="1">
        <f t="array" ref="S46">_xlfn.SINGLE(IF(#REF!="","",IF(COLUMNS($K$33:S45)&lt;=$AQ17,INDEX($C$3:$AP$3,,_xlfn.AGGREGATE(14,4,($C$4:$AP$27=#REF!)*(COLUMN($C$3:$AP$3)-COLUMN($B$3)),COLUMNS($K$33:S45))),"")))</f>
        <v>#REF!</v>
      </c>
      <c r="T46" s="15" t="e" cm="1">
        <f t="array" ref="T46">_xlfn.SINGLE(IF(#REF!="","",IF(COLUMNS($K$33:T45)&lt;=$AQ17,INDEX($C$3:$AP$3,,_xlfn.AGGREGATE(14,4,($C$4:$AP$27=#REF!)*(COLUMN($C$3:$AP$3)-COLUMN($B$3)),COLUMNS($K$33:T45))),"")))</f>
        <v>#REF!</v>
      </c>
      <c r="U46" s="15" t="e" cm="1">
        <f t="array" ref="U46">_xlfn.SINGLE(IF(#REF!="","",IF(COLUMNS($K$33:U45)&lt;=$AQ17,INDEX($C$3:$AP$3,,_xlfn.AGGREGATE(14,4,($C$4:$AP$27=#REF!)*(COLUMN($C$3:$AP$3)-COLUMN($B$3)),COLUMNS($K$33:U45))),"")))</f>
        <v>#REF!</v>
      </c>
      <c r="V46" s="15" t="e" cm="1">
        <f t="array" ref="V46">_xlfn.SINGLE(IF(#REF!="","",IF(COLUMNS($K$33:V45)&lt;=$AQ17,INDEX($C$3:$AP$3,,_xlfn.AGGREGATE(14,4,($C$4:$AP$27=#REF!)*(COLUMN($C$3:$AP$3)-COLUMN($B$3)),COLUMNS($K$33:V45))),"")))</f>
        <v>#REF!</v>
      </c>
      <c r="W46" s="15" t="e" cm="1">
        <f t="array" ref="W46">_xlfn.SINGLE(IF(#REF!="","",IF(COLUMNS($K$33:W45)&lt;=$AQ17,INDEX($C$3:$AP$3,,_xlfn.AGGREGATE(14,4,($C$4:$AP$27=#REF!)*(COLUMN($C$3:$AP$3)-COLUMN($B$3)),COLUMNS($K$33:W45))),"")))</f>
        <v>#REF!</v>
      </c>
      <c r="X46" s="15" t="e" cm="1">
        <f t="array" ref="X46">_xlfn.SINGLE(IF(#REF!="","",IF(COLUMNS($K$33:X45)&lt;=$AQ17,INDEX($C$3:$AP$3,,_xlfn.AGGREGATE(14,4,($C$4:$AP$27=#REF!)*(COLUMN($C$3:$AP$3)-COLUMN($B$3)),COLUMNS($K$33:X45))),"")))</f>
        <v>#REF!</v>
      </c>
      <c r="Y46" s="15" t="e" cm="1">
        <f t="array" ref="Y46">_xlfn.SINGLE(IF(#REF!="","",IF(COLUMNS($K$33:Y45)&lt;=$AQ17,INDEX($C$3:$AP$3,,_xlfn.AGGREGATE(14,4,($C$4:$AP$27=#REF!)*(COLUMN($C$3:$AP$3)-COLUMN($B$3)),COLUMNS($K$33:Y45))),"")))</f>
        <v>#REF!</v>
      </c>
      <c r="Z46" s="15" t="e" cm="1">
        <f t="array" ref="Z46">_xlfn.SINGLE(IF(#REF!="","",IF(COLUMNS($K$33:Z45)&lt;=$AQ17,INDEX($C$3:$AP$3,,_xlfn.AGGREGATE(14,4,($C$4:$AP$27=#REF!)*(COLUMN($C$3:$AP$3)-COLUMN($B$3)),COLUMNS($K$33:Z45))),"")))</f>
        <v>#REF!</v>
      </c>
      <c r="AA46" s="15" t="e" cm="1">
        <f t="array" ref="AA46">_xlfn.SINGLE(IF(#REF!="","",IF(COLUMNS($K$33:AA45)&lt;=$AQ17,INDEX($C$3:$AP$3,,_xlfn.AGGREGATE(14,4,($C$4:$AP$27=#REF!)*(COLUMN($C$3:$AP$3)-COLUMN($B$3)),COLUMNS($K$33:AA45))),"")))</f>
        <v>#REF!</v>
      </c>
      <c r="AB46" s="15" t="e" cm="1">
        <f t="array" ref="AB46">_xlfn.SINGLE(IF(#REF!="","",IF(COLUMNS($K$33:AB45)&lt;=$AQ17,INDEX($C$3:$AP$3,,_xlfn.AGGREGATE(14,4,($C$4:$AP$27=#REF!)*(COLUMN($C$3:$AP$3)-COLUMN($B$3)),COLUMNS($K$33:AB45))),"")))</f>
        <v>#REF!</v>
      </c>
      <c r="AC46" s="15" t="e" cm="1">
        <f t="array" ref="AC46">_xlfn.SINGLE(IF(#REF!="","",IF(COLUMNS($K$33:AC45)&lt;=$AQ17,INDEX($C$3:$AP$3,,_xlfn.AGGREGATE(14,4,($C$4:$AP$27=#REF!)*(COLUMN($C$3:$AP$3)-COLUMN($B$3)),COLUMNS($K$33:AC45))),"")))</f>
        <v>#REF!</v>
      </c>
      <c r="AD46" s="15" t="e" cm="1">
        <f t="array" ref="AD46">_xlfn.SINGLE(IF(#REF!="","",IF(COLUMNS($K$33:AD45)&lt;=$AQ17,INDEX($C$3:$AP$3,,_xlfn.AGGREGATE(14,4,($C$4:$AP$27=#REF!)*(COLUMN($C$3:$AP$3)-COLUMN($B$3)),COLUMNS($K$33:AD45))),"")))</f>
        <v>#REF!</v>
      </c>
      <c r="AE46" s="15" t="e" cm="1">
        <f t="array" ref="AE46">_xlfn.SINGLE(IF(#REF!="","",IF(COLUMNS($K$33:AE45)&lt;=$AQ17,INDEX($C$3:$AP$3,,_xlfn.AGGREGATE(14,4,($C$4:$AP$27=#REF!)*(COLUMN($C$3:$AP$3)-COLUMN($B$3)),COLUMNS($K$33:AE45))),"")))</f>
        <v>#REF!</v>
      </c>
      <c r="AF46" s="15" t="e" cm="1">
        <f t="array" ref="AF46">_xlfn.SINGLE(IF(#REF!="","",IF(COLUMNS($K$33:AF45)&lt;=$AQ17,INDEX($C$3:$AP$3,,_xlfn.AGGREGATE(14,4,($C$4:$AP$27=#REF!)*(COLUMN($C$3:$AP$3)-COLUMN($B$3)),COLUMNS($K$33:AF45))),"")))</f>
        <v>#REF!</v>
      </c>
      <c r="AG46" s="15" t="e" cm="1">
        <f t="array" ref="AG46">_xlfn.SINGLE(IF(#REF!="","",IF(COLUMNS($K$33:AG45)&lt;=$AQ17,INDEX($C$3:$AP$3,,_xlfn.AGGREGATE(14,4,($C$4:$AP$27=#REF!)*(COLUMN($C$3:$AP$3)-COLUMN($B$3)),COLUMNS($K$33:AG45))),"")))</f>
        <v>#REF!</v>
      </c>
      <c r="AH46" s="15" t="e" cm="1">
        <f t="array" ref="AH46">_xlfn.SINGLE(IF(#REF!="","",IF(COLUMNS($K$33:AH45)&lt;=$AQ17,INDEX($C$3:$AP$3,,_xlfn.AGGREGATE(14,4,($C$4:$AP$27=#REF!)*(COLUMN($C$3:$AP$3)-COLUMN($B$3)),COLUMNS($K$33:AH45))),"")))</f>
        <v>#REF!</v>
      </c>
      <c r="AI46" s="15" t="e" cm="1">
        <f t="array" ref="AI46">_xlfn.SINGLE(IF(#REF!="","",IF(COLUMNS($K$33:AI45)&lt;=$AQ17,INDEX($C$3:$AP$3,,_xlfn.AGGREGATE(14,4,($C$4:$AP$27=#REF!)*(COLUMN($C$3:$AP$3)-COLUMN($B$3)),COLUMNS($K$33:AI45))),"")))</f>
        <v>#REF!</v>
      </c>
      <c r="AJ46" s="15" t="e" cm="1">
        <f t="array" ref="AJ46">_xlfn.SINGLE(IF(#REF!="","",IF(COLUMNS($K$33:AJ45)&lt;=$AQ17,INDEX($C$3:$AP$3,,_xlfn.AGGREGATE(14,4,($C$4:$AP$27=#REF!)*(COLUMN($C$3:$AP$3)-COLUMN($B$3)),COLUMNS($K$33:AJ45))),"")))</f>
        <v>#REF!</v>
      </c>
      <c r="AK46" s="15" t="e" cm="1">
        <f t="array" ref="AK46">_xlfn.SINGLE(IF(#REF!="","",IF(COLUMNS($K$33:AK45)&lt;=$AQ17,INDEX($C$3:$AP$3,,_xlfn.AGGREGATE(14,4,($C$4:$AP$27=#REF!)*(COLUMN($C$3:$AP$3)-COLUMN($B$3)),COLUMNS($K$33:AK45))),"")))</f>
        <v>#REF!</v>
      </c>
      <c r="AL46" s="15" t="e" cm="1">
        <f t="array" ref="AL46">_xlfn.SINGLE(IF(#REF!="","",IF(COLUMNS($K$33:AL45)&lt;=$AQ17,INDEX($C$3:$AP$3,,_xlfn.AGGREGATE(14,4,($C$4:$AP$27=#REF!)*(COLUMN($C$3:$AP$3)-COLUMN($B$3)),COLUMNS($K$33:AL45))),"")))</f>
        <v>#REF!</v>
      </c>
      <c r="AM46" s="15" t="e" cm="1">
        <f t="array" ref="AM46">_xlfn.SINGLE(IF(#REF!="","",IF(COLUMNS($K$33:AM45)&lt;=$AQ17,INDEX($C$3:$AP$3,,_xlfn.AGGREGATE(14,4,($C$4:$AP$27=#REF!)*(COLUMN($C$3:$AP$3)-COLUMN($B$3)),COLUMNS($K$33:AM45))),"")))</f>
        <v>#REF!</v>
      </c>
      <c r="AN46" s="15" t="e" cm="1">
        <f t="array" ref="AN46">_xlfn.SINGLE(IF(#REF!="","",IF(COLUMNS($K$33:AN45)&lt;=$AQ17,INDEX($C$3:$AP$3,,_xlfn.AGGREGATE(14,4,($C$4:$AP$27=#REF!)*(COLUMN($C$3:$AP$3)-COLUMN($B$3)),COLUMNS($K$33:AN45))),"")))</f>
        <v>#REF!</v>
      </c>
      <c r="AO46" s="15" t="e" cm="1">
        <f t="array" ref="AO46">_xlfn.SINGLE(IF(#REF!="","",IF(COLUMNS($K$33:AO45)&lt;=$AQ17,INDEX($C$3:$AP$3,,_xlfn.AGGREGATE(14,4,($C$4:$AP$27=#REF!)*(COLUMN($C$3:$AP$3)-COLUMN($B$3)),COLUMNS($K$33:AO45))),"")))</f>
        <v>#REF!</v>
      </c>
      <c r="AP46" s="15" t="e" cm="1">
        <f t="array" ref="AP46">_xlfn.SINGLE(IF(#REF!="","",IF(COLUMNS($K$33:AP45)&lt;=$AQ17,INDEX($C$3:$AP$3,,_xlfn.AGGREGATE(14,4,($C$4:$AP$27=#REF!)*(COLUMN($C$3:$AP$3)-COLUMN($B$3)),COLUMNS($K$33:AP45))),"")))</f>
        <v>#REF!</v>
      </c>
      <c r="AQ46" s="15" t="e" cm="1">
        <f t="array" ref="AQ46">_xlfn.SINGLE(IF(#REF!="","",IF(COLUMNS($K$33:AQ45)&lt;=$AQ17,INDEX($C$3:$AP$3,,_xlfn.AGGREGATE(14,4,($C$4:$AP$27=#REF!)*(COLUMN($C$3:$AP$3)-COLUMN($B$3)),COLUMNS($K$33:AQ45))),"")))</f>
        <v>#REF!</v>
      </c>
      <c r="AR46" s="15" t="e" cm="1">
        <f t="array" ref="AR46">_xlfn.SINGLE(IF(#REF!="","",IF(COLUMNS($K$33:AR45)&lt;=$AQ17,INDEX($C$3:$AP$3,,_xlfn.AGGREGATE(14,4,($C$4:$AP$27=#REF!)*(COLUMN($C$3:$AP$3)-COLUMN($B$3)),COLUMNS($K$33:AR45))),"")))</f>
        <v>#REF!</v>
      </c>
      <c r="AS46" s="15" t="e" cm="1">
        <f t="array" ref="AS46">_xlfn.SINGLE(IF(#REF!="","",IF(COLUMNS($K$33:AS45)&lt;=$AQ17,INDEX($C$3:$AP$3,,_xlfn.AGGREGATE(14,4,($C$4:$AP$27=#REF!)*(COLUMN($C$3:$AP$3)-COLUMN($B$3)),COLUMNS($K$33:AS45))),"")))</f>
        <v>#REF!</v>
      </c>
      <c r="AT46" s="15" t="e" cm="1">
        <f t="array" ref="AT46">_xlfn.SINGLE(IF(#REF!="","",IF(COLUMNS($K$33:AT45)&lt;=$AQ17,INDEX($C$3:$AP$3,,_xlfn.AGGREGATE(14,4,($C$4:$AP$27=#REF!)*(COLUMN($C$3:$AP$3)-COLUMN($B$3)),COLUMNS($K$33:AT45))),"")))</f>
        <v>#REF!</v>
      </c>
      <c r="AU46" s="15" t="e" cm="1">
        <f t="array" ref="AU46">_xlfn.SINGLE(IF(#REF!="","",IF(COLUMNS($K$33:AU45)&lt;=$AQ17,INDEX($C$3:$AP$3,,_xlfn.AGGREGATE(14,4,($C$4:$AP$27=#REF!)*(COLUMN($C$3:$AP$3)-COLUMN($B$3)),COLUMNS($K$33:AU45))),"")))</f>
        <v>#REF!</v>
      </c>
      <c r="AV46" s="15" t="e" cm="1">
        <f t="array" ref="AV46">_xlfn.SINGLE(IF(#REF!="","",IF(COLUMNS($K$33:AV45)&lt;=$AQ17,INDEX($C$3:$AP$3,,_xlfn.AGGREGATE(14,4,($C$4:$AP$27=#REF!)*(COLUMN($C$3:$AP$3)-COLUMN($B$3)),COLUMNS($K$33:AV45))),"")))</f>
        <v>#REF!</v>
      </c>
      <c r="AW46" s="15" t="e" cm="1">
        <f t="array" ref="AW46">_xlfn.SINGLE(IF(#REF!="","",IF(COLUMNS($K$33:AW45)&lt;=$AQ17,INDEX($C$3:$AP$3,,_xlfn.AGGREGATE(14,4,($C$4:$AP$27=#REF!)*(COLUMN($C$3:$AP$3)-COLUMN($B$3)),COLUMNS($K$33:AW45))),"")))</f>
        <v>#REF!</v>
      </c>
      <c r="AX46" s="15" t="e" cm="1">
        <f t="array" ref="AX46">_xlfn.SINGLE(IF(#REF!="","",IF(COLUMNS($K$33:AX45)&lt;=$AQ17,INDEX($C$3:$AP$3,,_xlfn.AGGREGATE(14,4,($C$4:$AP$27=#REF!)*(COLUMN($C$3:$AP$3)-COLUMN($B$3)),COLUMNS($K$33:AX45))),"")))</f>
        <v>#REF!</v>
      </c>
      <c r="AZ46" t="e" cm="1">
        <f t="array" ref="AZ46">IF(#REF!="","",_xlfn.TEXTJOIN(", ",,IF(ISNUMBER(FIND($C$3:$Z$3,_xlfn.TEXTJOIN(",", ,IF(#REF!=$C$4:$Z$27,$C$3:$Z$3,"")))),$C$3:$Z$3,"")))</f>
        <v>#REF!</v>
      </c>
    </row>
    <row r="47" spans="1:52" x14ac:dyDescent="0.35">
      <c r="A47">
        <v>25</v>
      </c>
      <c r="K47" s="15" t="e" cm="1">
        <f t="array" ref="K47">_xlfn.SINGLE(IF(#REF!="","",IF(COLUMNS($K$33:K46)&lt;=$AQ18,INDEX($C$3:$AP$3,,_xlfn.AGGREGATE(14,4,($C$4:$AP$27=#REF!)*(COLUMN($C$3:$AP$3)-COLUMN($B$3)),COLUMNS($K$33:K46))),"")))</f>
        <v>#REF!</v>
      </c>
      <c r="L47" s="15" t="e" cm="1">
        <f t="array" ref="L47">_xlfn.SINGLE(IF(#REF!="","",IF(COLUMNS($K$33:L46)&lt;=$AQ18,INDEX($C$3:$AP$3,,_xlfn.AGGREGATE(14,4,($C$4:$AP$27=#REF!)*(COLUMN($C$3:$AP$3)-COLUMN($B$3)),COLUMNS($K$33:L46))),"")))</f>
        <v>#REF!</v>
      </c>
      <c r="M47" s="15" t="e" cm="1">
        <f t="array" ref="M47">_xlfn.SINGLE(IF(#REF!="","",IF(COLUMNS($K$33:M46)&lt;=$AQ18,INDEX($C$3:$AP$3,,_xlfn.AGGREGATE(14,4,($C$4:$AP$27=#REF!)*(COLUMN($C$3:$AP$3)-COLUMN($B$3)),COLUMNS($K$33:M46))),"")))</f>
        <v>#REF!</v>
      </c>
      <c r="N47" s="15" t="e" cm="1">
        <f t="array" ref="N47">_xlfn.SINGLE(IF(#REF!="","",IF(COLUMNS($K$33:N46)&lt;=$AQ18,INDEX($C$3:$AP$3,,_xlfn.AGGREGATE(14,4,($C$4:$AP$27=#REF!)*(COLUMN($C$3:$AP$3)-COLUMN($B$3)),COLUMNS($K$33:N46))),"")))</f>
        <v>#REF!</v>
      </c>
      <c r="O47" s="15" t="e" cm="1">
        <f t="array" ref="O47">_xlfn.SINGLE(IF(#REF!="","",IF(COLUMNS($K$33:O46)&lt;=$AQ18,INDEX($C$3:$AP$3,,_xlfn.AGGREGATE(14,4,($C$4:$AP$27=#REF!)*(COLUMN($C$3:$AP$3)-COLUMN($B$3)),COLUMNS($K$33:O46))),"")))</f>
        <v>#REF!</v>
      </c>
      <c r="P47" s="15" t="e" cm="1">
        <f t="array" ref="P47">_xlfn.SINGLE(IF(#REF!="","",IF(COLUMNS($K$33:P46)&lt;=$AQ18,INDEX($C$3:$AP$3,,_xlfn.AGGREGATE(14,4,($C$4:$AP$27=#REF!)*(COLUMN($C$3:$AP$3)-COLUMN($B$3)),COLUMNS($K$33:P46))),"")))</f>
        <v>#REF!</v>
      </c>
      <c r="Q47" s="15" t="e" cm="1">
        <f t="array" ref="Q47">_xlfn.SINGLE(IF(#REF!="","",IF(COLUMNS($K$33:Q46)&lt;=$AQ18,INDEX($C$3:$AP$3,,_xlfn.AGGREGATE(14,4,($C$4:$AP$27=#REF!)*(COLUMN($C$3:$AP$3)-COLUMN($B$3)),COLUMNS($K$33:Q46))),"")))</f>
        <v>#REF!</v>
      </c>
      <c r="R47" s="15" t="e" cm="1">
        <f t="array" ref="R47">_xlfn.SINGLE(IF(#REF!="","",IF(COLUMNS($K$33:R46)&lt;=$AQ18,INDEX($C$3:$AP$3,,_xlfn.AGGREGATE(14,4,($C$4:$AP$27=#REF!)*(COLUMN($C$3:$AP$3)-COLUMN($B$3)),COLUMNS($K$33:R46))),"")))</f>
        <v>#REF!</v>
      </c>
      <c r="S47" s="15" t="e" cm="1">
        <f t="array" ref="S47">_xlfn.SINGLE(IF(#REF!="","",IF(COLUMNS($K$33:S46)&lt;=$AQ18,INDEX($C$3:$AP$3,,_xlfn.AGGREGATE(14,4,($C$4:$AP$27=#REF!)*(COLUMN($C$3:$AP$3)-COLUMN($B$3)),COLUMNS($K$33:S46))),"")))</f>
        <v>#REF!</v>
      </c>
      <c r="T47" s="15" t="e" cm="1">
        <f t="array" ref="T47">_xlfn.SINGLE(IF(#REF!="","",IF(COLUMNS($K$33:T46)&lt;=$AQ18,INDEX($C$3:$AP$3,,_xlfn.AGGREGATE(14,4,($C$4:$AP$27=#REF!)*(COLUMN($C$3:$AP$3)-COLUMN($B$3)),COLUMNS($K$33:T46))),"")))</f>
        <v>#REF!</v>
      </c>
      <c r="U47" s="15" t="e" cm="1">
        <f t="array" ref="U47">_xlfn.SINGLE(IF(#REF!="","",IF(COLUMNS($K$33:U46)&lt;=$AQ18,INDEX($C$3:$AP$3,,_xlfn.AGGREGATE(14,4,($C$4:$AP$27=#REF!)*(COLUMN($C$3:$AP$3)-COLUMN($B$3)),COLUMNS($K$33:U46))),"")))</f>
        <v>#REF!</v>
      </c>
      <c r="V47" s="15" t="e" cm="1">
        <f t="array" ref="V47">_xlfn.SINGLE(IF(#REF!="","",IF(COLUMNS($K$33:V46)&lt;=$AQ18,INDEX($C$3:$AP$3,,_xlfn.AGGREGATE(14,4,($C$4:$AP$27=#REF!)*(COLUMN($C$3:$AP$3)-COLUMN($B$3)),COLUMNS($K$33:V46))),"")))</f>
        <v>#REF!</v>
      </c>
      <c r="W47" s="15" t="e" cm="1">
        <f t="array" ref="W47">_xlfn.SINGLE(IF(#REF!="","",IF(COLUMNS($K$33:W46)&lt;=$AQ18,INDEX($C$3:$AP$3,,_xlfn.AGGREGATE(14,4,($C$4:$AP$27=#REF!)*(COLUMN($C$3:$AP$3)-COLUMN($B$3)),COLUMNS($K$33:W46))),"")))</f>
        <v>#REF!</v>
      </c>
      <c r="X47" s="15" t="e" cm="1">
        <f t="array" ref="X47">_xlfn.SINGLE(IF(#REF!="","",IF(COLUMNS($K$33:X46)&lt;=$AQ18,INDEX($C$3:$AP$3,,_xlfn.AGGREGATE(14,4,($C$4:$AP$27=#REF!)*(COLUMN($C$3:$AP$3)-COLUMN($B$3)),COLUMNS($K$33:X46))),"")))</f>
        <v>#REF!</v>
      </c>
      <c r="Y47" s="15" t="e" cm="1">
        <f t="array" ref="Y47">_xlfn.SINGLE(IF(#REF!="","",IF(COLUMNS($K$33:Y46)&lt;=$AQ18,INDEX($C$3:$AP$3,,_xlfn.AGGREGATE(14,4,($C$4:$AP$27=#REF!)*(COLUMN($C$3:$AP$3)-COLUMN($B$3)),COLUMNS($K$33:Y46))),"")))</f>
        <v>#REF!</v>
      </c>
      <c r="Z47" s="15" t="e" cm="1">
        <f t="array" ref="Z47">_xlfn.SINGLE(IF(#REF!="","",IF(COLUMNS($K$33:Z46)&lt;=$AQ18,INDEX($C$3:$AP$3,,_xlfn.AGGREGATE(14,4,($C$4:$AP$27=#REF!)*(COLUMN($C$3:$AP$3)-COLUMN($B$3)),COLUMNS($K$33:Z46))),"")))</f>
        <v>#REF!</v>
      </c>
      <c r="AA47" s="15" t="e" cm="1">
        <f t="array" ref="AA47">_xlfn.SINGLE(IF(#REF!="","",IF(COLUMNS($K$33:AA46)&lt;=$AQ18,INDEX($C$3:$AP$3,,_xlfn.AGGREGATE(14,4,($C$4:$AP$27=#REF!)*(COLUMN($C$3:$AP$3)-COLUMN($B$3)),COLUMNS($K$33:AA46))),"")))</f>
        <v>#REF!</v>
      </c>
      <c r="AB47" s="15" t="e" cm="1">
        <f t="array" ref="AB47">_xlfn.SINGLE(IF(#REF!="","",IF(COLUMNS($K$33:AB46)&lt;=$AQ18,INDEX($C$3:$AP$3,,_xlfn.AGGREGATE(14,4,($C$4:$AP$27=#REF!)*(COLUMN($C$3:$AP$3)-COLUMN($B$3)),COLUMNS($K$33:AB46))),"")))</f>
        <v>#REF!</v>
      </c>
      <c r="AC47" s="15" t="e" cm="1">
        <f t="array" ref="AC47">_xlfn.SINGLE(IF(#REF!="","",IF(COLUMNS($K$33:AC46)&lt;=$AQ18,INDEX($C$3:$AP$3,,_xlfn.AGGREGATE(14,4,($C$4:$AP$27=#REF!)*(COLUMN($C$3:$AP$3)-COLUMN($B$3)),COLUMNS($K$33:AC46))),"")))</f>
        <v>#REF!</v>
      </c>
      <c r="AD47" s="15" t="e" cm="1">
        <f t="array" ref="AD47">_xlfn.SINGLE(IF(#REF!="","",IF(COLUMNS($K$33:AD46)&lt;=$AQ18,INDEX($C$3:$AP$3,,_xlfn.AGGREGATE(14,4,($C$4:$AP$27=#REF!)*(COLUMN($C$3:$AP$3)-COLUMN($B$3)),COLUMNS($K$33:AD46))),"")))</f>
        <v>#REF!</v>
      </c>
      <c r="AE47" s="15" t="e" cm="1">
        <f t="array" ref="AE47">_xlfn.SINGLE(IF(#REF!="","",IF(COLUMNS($K$33:AE46)&lt;=$AQ18,INDEX($C$3:$AP$3,,_xlfn.AGGREGATE(14,4,($C$4:$AP$27=#REF!)*(COLUMN($C$3:$AP$3)-COLUMN($B$3)),COLUMNS($K$33:AE46))),"")))</f>
        <v>#REF!</v>
      </c>
      <c r="AF47" s="15" t="e" cm="1">
        <f t="array" ref="AF47">_xlfn.SINGLE(IF(#REF!="","",IF(COLUMNS($K$33:AF46)&lt;=$AQ18,INDEX($C$3:$AP$3,,_xlfn.AGGREGATE(14,4,($C$4:$AP$27=#REF!)*(COLUMN($C$3:$AP$3)-COLUMN($B$3)),COLUMNS($K$33:AF46))),"")))</f>
        <v>#REF!</v>
      </c>
      <c r="AG47" s="15" t="e" cm="1">
        <f t="array" ref="AG47">_xlfn.SINGLE(IF(#REF!="","",IF(COLUMNS($K$33:AG46)&lt;=$AQ18,INDEX($C$3:$AP$3,,_xlfn.AGGREGATE(14,4,($C$4:$AP$27=#REF!)*(COLUMN($C$3:$AP$3)-COLUMN($B$3)),COLUMNS($K$33:AG46))),"")))</f>
        <v>#REF!</v>
      </c>
      <c r="AH47" s="15" t="e" cm="1">
        <f t="array" ref="AH47">_xlfn.SINGLE(IF(#REF!="","",IF(COLUMNS($K$33:AH46)&lt;=$AQ18,INDEX($C$3:$AP$3,,_xlfn.AGGREGATE(14,4,($C$4:$AP$27=#REF!)*(COLUMN($C$3:$AP$3)-COLUMN($B$3)),COLUMNS($K$33:AH46))),"")))</f>
        <v>#REF!</v>
      </c>
      <c r="AI47" s="15" t="e" cm="1">
        <f t="array" ref="AI47">_xlfn.SINGLE(IF(#REF!="","",IF(COLUMNS($K$33:AI46)&lt;=$AQ18,INDEX($C$3:$AP$3,,_xlfn.AGGREGATE(14,4,($C$4:$AP$27=#REF!)*(COLUMN($C$3:$AP$3)-COLUMN($B$3)),COLUMNS($K$33:AI46))),"")))</f>
        <v>#REF!</v>
      </c>
      <c r="AJ47" s="15" t="e" cm="1">
        <f t="array" ref="AJ47">_xlfn.SINGLE(IF(#REF!="","",IF(COLUMNS($K$33:AJ46)&lt;=$AQ18,INDEX($C$3:$AP$3,,_xlfn.AGGREGATE(14,4,($C$4:$AP$27=#REF!)*(COLUMN($C$3:$AP$3)-COLUMN($B$3)),COLUMNS($K$33:AJ46))),"")))</f>
        <v>#REF!</v>
      </c>
      <c r="AK47" s="15" t="e" cm="1">
        <f t="array" ref="AK47">_xlfn.SINGLE(IF(#REF!="","",IF(COLUMNS($K$33:AK46)&lt;=$AQ18,INDEX($C$3:$AP$3,,_xlfn.AGGREGATE(14,4,($C$4:$AP$27=#REF!)*(COLUMN($C$3:$AP$3)-COLUMN($B$3)),COLUMNS($K$33:AK46))),"")))</f>
        <v>#REF!</v>
      </c>
      <c r="AL47" s="15" t="e" cm="1">
        <f t="array" ref="AL47">_xlfn.SINGLE(IF(#REF!="","",IF(COLUMNS($K$33:AL46)&lt;=$AQ18,INDEX($C$3:$AP$3,,_xlfn.AGGREGATE(14,4,($C$4:$AP$27=#REF!)*(COLUMN($C$3:$AP$3)-COLUMN($B$3)),COLUMNS($K$33:AL46))),"")))</f>
        <v>#REF!</v>
      </c>
      <c r="AM47" s="15" t="e" cm="1">
        <f t="array" ref="AM47">_xlfn.SINGLE(IF(#REF!="","",IF(COLUMNS($K$33:AM46)&lt;=$AQ18,INDEX($C$3:$AP$3,,_xlfn.AGGREGATE(14,4,($C$4:$AP$27=#REF!)*(COLUMN($C$3:$AP$3)-COLUMN($B$3)),COLUMNS($K$33:AM46))),"")))</f>
        <v>#REF!</v>
      </c>
      <c r="AN47" s="15" t="e" cm="1">
        <f t="array" ref="AN47">_xlfn.SINGLE(IF(#REF!="","",IF(COLUMNS($K$33:AN46)&lt;=$AQ18,INDEX($C$3:$AP$3,,_xlfn.AGGREGATE(14,4,($C$4:$AP$27=#REF!)*(COLUMN($C$3:$AP$3)-COLUMN($B$3)),COLUMNS($K$33:AN46))),"")))</f>
        <v>#REF!</v>
      </c>
      <c r="AO47" s="15" t="e" cm="1">
        <f t="array" ref="AO47">_xlfn.SINGLE(IF(#REF!="","",IF(COLUMNS($K$33:AO46)&lt;=$AQ18,INDEX($C$3:$AP$3,,_xlfn.AGGREGATE(14,4,($C$4:$AP$27=#REF!)*(COLUMN($C$3:$AP$3)-COLUMN($B$3)),COLUMNS($K$33:AO46))),"")))</f>
        <v>#REF!</v>
      </c>
      <c r="AP47" s="15" t="e" cm="1">
        <f t="array" ref="AP47">_xlfn.SINGLE(IF(#REF!="","",IF(COLUMNS($K$33:AP46)&lt;=$AQ18,INDEX($C$3:$AP$3,,_xlfn.AGGREGATE(14,4,($C$4:$AP$27=#REF!)*(COLUMN($C$3:$AP$3)-COLUMN($B$3)),COLUMNS($K$33:AP46))),"")))</f>
        <v>#REF!</v>
      </c>
      <c r="AQ47" s="15" t="e" cm="1">
        <f t="array" ref="AQ47">_xlfn.SINGLE(IF(#REF!="","",IF(COLUMNS($K$33:AQ46)&lt;=$AQ18,INDEX($C$3:$AP$3,,_xlfn.AGGREGATE(14,4,($C$4:$AP$27=#REF!)*(COLUMN($C$3:$AP$3)-COLUMN($B$3)),COLUMNS($K$33:AQ46))),"")))</f>
        <v>#REF!</v>
      </c>
      <c r="AR47" s="15" t="e" cm="1">
        <f t="array" ref="AR47">_xlfn.SINGLE(IF(#REF!="","",IF(COLUMNS($K$33:AR46)&lt;=$AQ18,INDEX($C$3:$AP$3,,_xlfn.AGGREGATE(14,4,($C$4:$AP$27=#REF!)*(COLUMN($C$3:$AP$3)-COLUMN($B$3)),COLUMNS($K$33:AR46))),"")))</f>
        <v>#REF!</v>
      </c>
      <c r="AS47" s="15" t="e" cm="1">
        <f t="array" ref="AS47">_xlfn.SINGLE(IF(#REF!="","",IF(COLUMNS($K$33:AS46)&lt;=$AQ18,INDEX($C$3:$AP$3,,_xlfn.AGGREGATE(14,4,($C$4:$AP$27=#REF!)*(COLUMN($C$3:$AP$3)-COLUMN($B$3)),COLUMNS($K$33:AS46))),"")))</f>
        <v>#REF!</v>
      </c>
      <c r="AT47" s="15" t="e" cm="1">
        <f t="array" ref="AT47">_xlfn.SINGLE(IF(#REF!="","",IF(COLUMNS($K$33:AT46)&lt;=$AQ18,INDEX($C$3:$AP$3,,_xlfn.AGGREGATE(14,4,($C$4:$AP$27=#REF!)*(COLUMN($C$3:$AP$3)-COLUMN($B$3)),COLUMNS($K$33:AT46))),"")))</f>
        <v>#REF!</v>
      </c>
      <c r="AU47" s="15" t="e" cm="1">
        <f t="array" ref="AU47">_xlfn.SINGLE(IF(#REF!="","",IF(COLUMNS($K$33:AU46)&lt;=$AQ18,INDEX($C$3:$AP$3,,_xlfn.AGGREGATE(14,4,($C$4:$AP$27=#REF!)*(COLUMN($C$3:$AP$3)-COLUMN($B$3)),COLUMNS($K$33:AU46))),"")))</f>
        <v>#REF!</v>
      </c>
      <c r="AV47" s="15" t="e" cm="1">
        <f t="array" ref="AV47">_xlfn.SINGLE(IF(#REF!="","",IF(COLUMNS($K$33:AV46)&lt;=$AQ18,INDEX($C$3:$AP$3,,_xlfn.AGGREGATE(14,4,($C$4:$AP$27=#REF!)*(COLUMN($C$3:$AP$3)-COLUMN($B$3)),COLUMNS($K$33:AV46))),"")))</f>
        <v>#REF!</v>
      </c>
      <c r="AW47" s="15" t="e" cm="1">
        <f t="array" ref="AW47">_xlfn.SINGLE(IF(#REF!="","",IF(COLUMNS($K$33:AW46)&lt;=$AQ18,INDEX($C$3:$AP$3,,_xlfn.AGGREGATE(14,4,($C$4:$AP$27=#REF!)*(COLUMN($C$3:$AP$3)-COLUMN($B$3)),COLUMNS($K$33:AW46))),"")))</f>
        <v>#REF!</v>
      </c>
      <c r="AX47" s="15" t="e" cm="1">
        <f t="array" ref="AX47">_xlfn.SINGLE(IF(#REF!="","",IF(COLUMNS($K$33:AX46)&lt;=$AQ18,INDEX($C$3:$AP$3,,_xlfn.AGGREGATE(14,4,($C$4:$AP$27=#REF!)*(COLUMN($C$3:$AP$3)-COLUMN($B$3)),COLUMNS($K$33:AX46))),"")))</f>
        <v>#REF!</v>
      </c>
      <c r="AZ47" t="e" cm="1">
        <f t="array" ref="AZ47">IF(#REF!="","",_xlfn.TEXTJOIN(", ",,IF(ISNUMBER(FIND($C$3:$Z$3,_xlfn.TEXTJOIN(",", ,IF(#REF!=$C$4:$Z$27,$C$3:$Z$3,"")))),$C$3:$Z$3,"")))</f>
        <v>#REF!</v>
      </c>
    </row>
    <row r="48" spans="1:52" x14ac:dyDescent="0.35">
      <c r="A48">
        <v>26</v>
      </c>
      <c r="K48" s="15" t="e" cm="1">
        <f t="array" ref="K48">_xlfn.SINGLE(IF(#REF!="","",IF(COLUMNS($K$33:K47)&lt;=$AQ19,INDEX($C$3:$AP$3,,_xlfn.AGGREGATE(14,4,($C$4:$AP$27=#REF!)*(COLUMN($C$3:$AP$3)-COLUMN($B$3)),COLUMNS($K$33:K47))),"")))</f>
        <v>#REF!</v>
      </c>
      <c r="L48" s="15" t="e" cm="1">
        <f t="array" ref="L48">_xlfn.SINGLE(IF(#REF!="","",IF(COLUMNS($K$33:L47)&lt;=$AQ19,INDEX($C$3:$AP$3,,_xlfn.AGGREGATE(14,4,($C$4:$AP$27=#REF!)*(COLUMN($C$3:$AP$3)-COLUMN($B$3)),COLUMNS($K$33:L47))),"")))</f>
        <v>#REF!</v>
      </c>
      <c r="M48" s="15" t="e" cm="1">
        <f t="array" ref="M48">_xlfn.SINGLE(IF(#REF!="","",IF(COLUMNS($K$33:M47)&lt;=$AQ19,INDEX($C$3:$AP$3,,_xlfn.AGGREGATE(14,4,($C$4:$AP$27=#REF!)*(COLUMN($C$3:$AP$3)-COLUMN($B$3)),COLUMNS($K$33:M47))),"")))</f>
        <v>#REF!</v>
      </c>
      <c r="N48" s="15" t="e" cm="1">
        <f t="array" ref="N48">_xlfn.SINGLE(IF(#REF!="","",IF(COLUMNS($K$33:N47)&lt;=$AQ19,INDEX($C$3:$AP$3,,_xlfn.AGGREGATE(14,4,($C$4:$AP$27=#REF!)*(COLUMN($C$3:$AP$3)-COLUMN($B$3)),COLUMNS($K$33:N47))),"")))</f>
        <v>#REF!</v>
      </c>
      <c r="O48" s="15" t="e" cm="1">
        <f t="array" ref="O48">_xlfn.SINGLE(IF(#REF!="","",IF(COLUMNS($K$33:O47)&lt;=$AQ19,INDEX($C$3:$AP$3,,_xlfn.AGGREGATE(14,4,($C$4:$AP$27=#REF!)*(COLUMN($C$3:$AP$3)-COLUMN($B$3)),COLUMNS($K$33:O47))),"")))</f>
        <v>#REF!</v>
      </c>
      <c r="P48" s="15" t="e" cm="1">
        <f t="array" ref="P48">_xlfn.SINGLE(IF(#REF!="","",IF(COLUMNS($K$33:P47)&lt;=$AQ19,INDEX($C$3:$AP$3,,_xlfn.AGGREGATE(14,4,($C$4:$AP$27=#REF!)*(COLUMN($C$3:$AP$3)-COLUMN($B$3)),COLUMNS($K$33:P47))),"")))</f>
        <v>#REF!</v>
      </c>
      <c r="Q48" s="15" t="e" cm="1">
        <f t="array" ref="Q48">_xlfn.SINGLE(IF(#REF!="","",IF(COLUMNS($K$33:Q47)&lt;=$AQ19,INDEX($C$3:$AP$3,,_xlfn.AGGREGATE(14,4,($C$4:$AP$27=#REF!)*(COLUMN($C$3:$AP$3)-COLUMN($B$3)),COLUMNS($K$33:Q47))),"")))</f>
        <v>#REF!</v>
      </c>
      <c r="R48" s="15" t="e" cm="1">
        <f t="array" ref="R48">_xlfn.SINGLE(IF(#REF!="","",IF(COLUMNS($K$33:R47)&lt;=$AQ19,INDEX($C$3:$AP$3,,_xlfn.AGGREGATE(14,4,($C$4:$AP$27=#REF!)*(COLUMN($C$3:$AP$3)-COLUMN($B$3)),COLUMNS($K$33:R47))),"")))</f>
        <v>#REF!</v>
      </c>
      <c r="S48" s="15" t="e" cm="1">
        <f t="array" ref="S48">_xlfn.SINGLE(IF(#REF!="","",IF(COLUMNS($K$33:S47)&lt;=$AQ19,INDEX($C$3:$AP$3,,_xlfn.AGGREGATE(14,4,($C$4:$AP$27=#REF!)*(COLUMN($C$3:$AP$3)-COLUMN($B$3)),COLUMNS($K$33:S47))),"")))</f>
        <v>#REF!</v>
      </c>
      <c r="T48" s="15" t="e" cm="1">
        <f t="array" ref="T48">_xlfn.SINGLE(IF(#REF!="","",IF(COLUMNS($K$33:T47)&lt;=$AQ19,INDEX($C$3:$AP$3,,_xlfn.AGGREGATE(14,4,($C$4:$AP$27=#REF!)*(COLUMN($C$3:$AP$3)-COLUMN($B$3)),COLUMNS($K$33:T47))),"")))</f>
        <v>#REF!</v>
      </c>
      <c r="U48" s="15" t="e" cm="1">
        <f t="array" ref="U48">_xlfn.SINGLE(IF(#REF!="","",IF(COLUMNS($K$33:U47)&lt;=$AQ19,INDEX($C$3:$AP$3,,_xlfn.AGGREGATE(14,4,($C$4:$AP$27=#REF!)*(COLUMN($C$3:$AP$3)-COLUMN($B$3)),COLUMNS($K$33:U47))),"")))</f>
        <v>#REF!</v>
      </c>
      <c r="V48" s="15" t="e" cm="1">
        <f t="array" ref="V48">_xlfn.SINGLE(IF(#REF!="","",IF(COLUMNS($K$33:V47)&lt;=$AQ19,INDEX($C$3:$AP$3,,_xlfn.AGGREGATE(14,4,($C$4:$AP$27=#REF!)*(COLUMN($C$3:$AP$3)-COLUMN($B$3)),COLUMNS($K$33:V47))),"")))</f>
        <v>#REF!</v>
      </c>
      <c r="W48" s="15" t="e" cm="1">
        <f t="array" ref="W48">_xlfn.SINGLE(IF(#REF!="","",IF(COLUMNS($K$33:W47)&lt;=$AQ19,INDEX($C$3:$AP$3,,_xlfn.AGGREGATE(14,4,($C$4:$AP$27=#REF!)*(COLUMN($C$3:$AP$3)-COLUMN($B$3)),COLUMNS($K$33:W47))),"")))</f>
        <v>#REF!</v>
      </c>
      <c r="X48" s="15" t="e" cm="1">
        <f t="array" ref="X48">_xlfn.SINGLE(IF(#REF!="","",IF(COLUMNS($K$33:X47)&lt;=$AQ19,INDEX($C$3:$AP$3,,_xlfn.AGGREGATE(14,4,($C$4:$AP$27=#REF!)*(COLUMN($C$3:$AP$3)-COLUMN($B$3)),COLUMNS($K$33:X47))),"")))</f>
        <v>#REF!</v>
      </c>
      <c r="Y48" s="15" t="e" cm="1">
        <f t="array" ref="Y48">_xlfn.SINGLE(IF(#REF!="","",IF(COLUMNS($K$33:Y47)&lt;=$AQ19,INDEX($C$3:$AP$3,,_xlfn.AGGREGATE(14,4,($C$4:$AP$27=#REF!)*(COLUMN($C$3:$AP$3)-COLUMN($B$3)),COLUMNS($K$33:Y47))),"")))</f>
        <v>#REF!</v>
      </c>
      <c r="Z48" s="15" t="e" cm="1">
        <f t="array" ref="Z48">_xlfn.SINGLE(IF(#REF!="","",IF(COLUMNS($K$33:Z47)&lt;=$AQ19,INDEX($C$3:$AP$3,,_xlfn.AGGREGATE(14,4,($C$4:$AP$27=#REF!)*(COLUMN($C$3:$AP$3)-COLUMN($B$3)),COLUMNS($K$33:Z47))),"")))</f>
        <v>#REF!</v>
      </c>
      <c r="AA48" s="15" t="e" cm="1">
        <f t="array" ref="AA48">_xlfn.SINGLE(IF(#REF!="","",IF(COLUMNS($K$33:AA47)&lt;=$AQ19,INDEX($C$3:$AP$3,,_xlfn.AGGREGATE(14,4,($C$4:$AP$27=#REF!)*(COLUMN($C$3:$AP$3)-COLUMN($B$3)),COLUMNS($K$33:AA47))),"")))</f>
        <v>#REF!</v>
      </c>
      <c r="AB48" s="15" t="e" cm="1">
        <f t="array" ref="AB48">_xlfn.SINGLE(IF(#REF!="","",IF(COLUMNS($K$33:AB47)&lt;=$AQ19,INDEX($C$3:$AP$3,,_xlfn.AGGREGATE(14,4,($C$4:$AP$27=#REF!)*(COLUMN($C$3:$AP$3)-COLUMN($B$3)),COLUMNS($K$33:AB47))),"")))</f>
        <v>#REF!</v>
      </c>
      <c r="AC48" s="15" t="e" cm="1">
        <f t="array" ref="AC48">_xlfn.SINGLE(IF(#REF!="","",IF(COLUMNS($K$33:AC47)&lt;=$AQ19,INDEX($C$3:$AP$3,,_xlfn.AGGREGATE(14,4,($C$4:$AP$27=#REF!)*(COLUMN($C$3:$AP$3)-COLUMN($B$3)),COLUMNS($K$33:AC47))),"")))</f>
        <v>#REF!</v>
      </c>
      <c r="AD48" s="15" t="e" cm="1">
        <f t="array" ref="AD48">_xlfn.SINGLE(IF(#REF!="","",IF(COLUMNS($K$33:AD47)&lt;=$AQ19,INDEX($C$3:$AP$3,,_xlfn.AGGREGATE(14,4,($C$4:$AP$27=#REF!)*(COLUMN($C$3:$AP$3)-COLUMN($B$3)),COLUMNS($K$33:AD47))),"")))</f>
        <v>#REF!</v>
      </c>
      <c r="AE48" s="15" t="e" cm="1">
        <f t="array" ref="AE48">_xlfn.SINGLE(IF(#REF!="","",IF(COLUMNS($K$33:AE47)&lt;=$AQ19,INDEX($C$3:$AP$3,,_xlfn.AGGREGATE(14,4,($C$4:$AP$27=#REF!)*(COLUMN($C$3:$AP$3)-COLUMN($B$3)),COLUMNS($K$33:AE47))),"")))</f>
        <v>#REF!</v>
      </c>
      <c r="AF48" s="15" t="e" cm="1">
        <f t="array" ref="AF48">_xlfn.SINGLE(IF(#REF!="","",IF(COLUMNS($K$33:AF47)&lt;=$AQ19,INDEX($C$3:$AP$3,,_xlfn.AGGREGATE(14,4,($C$4:$AP$27=#REF!)*(COLUMN($C$3:$AP$3)-COLUMN($B$3)),COLUMNS($K$33:AF47))),"")))</f>
        <v>#REF!</v>
      </c>
      <c r="AG48" s="15" t="e" cm="1">
        <f t="array" ref="AG48">_xlfn.SINGLE(IF(#REF!="","",IF(COLUMNS($K$33:AG47)&lt;=$AQ19,INDEX($C$3:$AP$3,,_xlfn.AGGREGATE(14,4,($C$4:$AP$27=#REF!)*(COLUMN($C$3:$AP$3)-COLUMN($B$3)),COLUMNS($K$33:AG47))),"")))</f>
        <v>#REF!</v>
      </c>
      <c r="AH48" s="15" t="e" cm="1">
        <f t="array" ref="AH48">_xlfn.SINGLE(IF(#REF!="","",IF(COLUMNS($K$33:AH47)&lt;=$AQ19,INDEX($C$3:$AP$3,,_xlfn.AGGREGATE(14,4,($C$4:$AP$27=#REF!)*(COLUMN($C$3:$AP$3)-COLUMN($B$3)),COLUMNS($K$33:AH47))),"")))</f>
        <v>#REF!</v>
      </c>
      <c r="AI48" s="15" t="e" cm="1">
        <f t="array" ref="AI48">_xlfn.SINGLE(IF(#REF!="","",IF(COLUMNS($K$33:AI47)&lt;=$AQ19,INDEX($C$3:$AP$3,,_xlfn.AGGREGATE(14,4,($C$4:$AP$27=#REF!)*(COLUMN($C$3:$AP$3)-COLUMN($B$3)),COLUMNS($K$33:AI47))),"")))</f>
        <v>#REF!</v>
      </c>
      <c r="AJ48" s="15" t="e" cm="1">
        <f t="array" ref="AJ48">_xlfn.SINGLE(IF(#REF!="","",IF(COLUMNS($K$33:AJ47)&lt;=$AQ19,INDEX($C$3:$AP$3,,_xlfn.AGGREGATE(14,4,($C$4:$AP$27=#REF!)*(COLUMN($C$3:$AP$3)-COLUMN($B$3)),COLUMNS($K$33:AJ47))),"")))</f>
        <v>#REF!</v>
      </c>
      <c r="AK48" s="15" t="e" cm="1">
        <f t="array" ref="AK48">_xlfn.SINGLE(IF(#REF!="","",IF(COLUMNS($K$33:AK47)&lt;=$AQ19,INDEX($C$3:$AP$3,,_xlfn.AGGREGATE(14,4,($C$4:$AP$27=#REF!)*(COLUMN($C$3:$AP$3)-COLUMN($B$3)),COLUMNS($K$33:AK47))),"")))</f>
        <v>#REF!</v>
      </c>
      <c r="AL48" s="15" t="e" cm="1">
        <f t="array" ref="AL48">_xlfn.SINGLE(IF(#REF!="","",IF(COLUMNS($K$33:AL47)&lt;=$AQ19,INDEX($C$3:$AP$3,,_xlfn.AGGREGATE(14,4,($C$4:$AP$27=#REF!)*(COLUMN($C$3:$AP$3)-COLUMN($B$3)),COLUMNS($K$33:AL47))),"")))</f>
        <v>#REF!</v>
      </c>
      <c r="AM48" s="15" t="e" cm="1">
        <f t="array" ref="AM48">_xlfn.SINGLE(IF(#REF!="","",IF(COLUMNS($K$33:AM47)&lt;=$AQ19,INDEX($C$3:$AP$3,,_xlfn.AGGREGATE(14,4,($C$4:$AP$27=#REF!)*(COLUMN($C$3:$AP$3)-COLUMN($B$3)),COLUMNS($K$33:AM47))),"")))</f>
        <v>#REF!</v>
      </c>
      <c r="AN48" s="15" t="e" cm="1">
        <f t="array" ref="AN48">_xlfn.SINGLE(IF(#REF!="","",IF(COLUMNS($K$33:AN47)&lt;=$AQ19,INDEX($C$3:$AP$3,,_xlfn.AGGREGATE(14,4,($C$4:$AP$27=#REF!)*(COLUMN($C$3:$AP$3)-COLUMN($B$3)),COLUMNS($K$33:AN47))),"")))</f>
        <v>#REF!</v>
      </c>
      <c r="AO48" s="15" t="e" cm="1">
        <f t="array" ref="AO48">_xlfn.SINGLE(IF(#REF!="","",IF(COLUMNS($K$33:AO47)&lt;=$AQ19,INDEX($C$3:$AP$3,,_xlfn.AGGREGATE(14,4,($C$4:$AP$27=#REF!)*(COLUMN($C$3:$AP$3)-COLUMN($B$3)),COLUMNS($K$33:AO47))),"")))</f>
        <v>#REF!</v>
      </c>
      <c r="AP48" s="15" t="e" cm="1">
        <f t="array" ref="AP48">_xlfn.SINGLE(IF(#REF!="","",IF(COLUMNS($K$33:AP47)&lt;=$AQ19,INDEX($C$3:$AP$3,,_xlfn.AGGREGATE(14,4,($C$4:$AP$27=#REF!)*(COLUMN($C$3:$AP$3)-COLUMN($B$3)),COLUMNS($K$33:AP47))),"")))</f>
        <v>#REF!</v>
      </c>
      <c r="AQ48" s="15" t="e" cm="1">
        <f t="array" ref="AQ48">_xlfn.SINGLE(IF(#REF!="","",IF(COLUMNS($K$33:AQ47)&lt;=$AQ19,INDEX($C$3:$AP$3,,_xlfn.AGGREGATE(14,4,($C$4:$AP$27=#REF!)*(COLUMN($C$3:$AP$3)-COLUMN($B$3)),COLUMNS($K$33:AQ47))),"")))</f>
        <v>#REF!</v>
      </c>
      <c r="AR48" s="15" t="e" cm="1">
        <f t="array" ref="AR48">_xlfn.SINGLE(IF(#REF!="","",IF(COLUMNS($K$33:AR47)&lt;=$AQ19,INDEX($C$3:$AP$3,,_xlfn.AGGREGATE(14,4,($C$4:$AP$27=#REF!)*(COLUMN($C$3:$AP$3)-COLUMN($B$3)),COLUMNS($K$33:AR47))),"")))</f>
        <v>#REF!</v>
      </c>
      <c r="AS48" s="15" t="e" cm="1">
        <f t="array" ref="AS48">_xlfn.SINGLE(IF(#REF!="","",IF(COLUMNS($K$33:AS47)&lt;=$AQ19,INDEX($C$3:$AP$3,,_xlfn.AGGREGATE(14,4,($C$4:$AP$27=#REF!)*(COLUMN($C$3:$AP$3)-COLUMN($B$3)),COLUMNS($K$33:AS47))),"")))</f>
        <v>#REF!</v>
      </c>
      <c r="AT48" s="15" t="e" cm="1">
        <f t="array" ref="AT48">_xlfn.SINGLE(IF(#REF!="","",IF(COLUMNS($K$33:AT47)&lt;=$AQ19,INDEX($C$3:$AP$3,,_xlfn.AGGREGATE(14,4,($C$4:$AP$27=#REF!)*(COLUMN($C$3:$AP$3)-COLUMN($B$3)),COLUMNS($K$33:AT47))),"")))</f>
        <v>#REF!</v>
      </c>
      <c r="AU48" s="15" t="e" cm="1">
        <f t="array" ref="AU48">_xlfn.SINGLE(IF(#REF!="","",IF(COLUMNS($K$33:AU47)&lt;=$AQ19,INDEX($C$3:$AP$3,,_xlfn.AGGREGATE(14,4,($C$4:$AP$27=#REF!)*(COLUMN($C$3:$AP$3)-COLUMN($B$3)),COLUMNS($K$33:AU47))),"")))</f>
        <v>#REF!</v>
      </c>
      <c r="AV48" s="15" t="e" cm="1">
        <f t="array" ref="AV48">_xlfn.SINGLE(IF(#REF!="","",IF(COLUMNS($K$33:AV47)&lt;=$AQ19,INDEX($C$3:$AP$3,,_xlfn.AGGREGATE(14,4,($C$4:$AP$27=#REF!)*(COLUMN($C$3:$AP$3)-COLUMN($B$3)),COLUMNS($K$33:AV47))),"")))</f>
        <v>#REF!</v>
      </c>
      <c r="AW48" s="15" t="e" cm="1">
        <f t="array" ref="AW48">_xlfn.SINGLE(IF(#REF!="","",IF(COLUMNS($K$33:AW47)&lt;=$AQ19,INDEX($C$3:$AP$3,,_xlfn.AGGREGATE(14,4,($C$4:$AP$27=#REF!)*(COLUMN($C$3:$AP$3)-COLUMN($B$3)),COLUMNS($K$33:AW47))),"")))</f>
        <v>#REF!</v>
      </c>
      <c r="AX48" s="15" t="e" cm="1">
        <f t="array" ref="AX48">_xlfn.SINGLE(IF(#REF!="","",IF(COLUMNS($K$33:AX47)&lt;=$AQ19,INDEX($C$3:$AP$3,,_xlfn.AGGREGATE(14,4,($C$4:$AP$27=#REF!)*(COLUMN($C$3:$AP$3)-COLUMN($B$3)),COLUMNS($K$33:AX47))),"")))</f>
        <v>#REF!</v>
      </c>
      <c r="AZ48" t="e" cm="1">
        <f t="array" ref="AZ48">IF(#REF!="","",_xlfn.TEXTJOIN(", ",,IF(ISNUMBER(FIND($C$3:$Z$3,_xlfn.TEXTJOIN(",", ,IF(#REF!=$C$4:$Z$27,$C$3:$Z$3,"")))),$C$3:$Z$3,"")))</f>
        <v>#REF!</v>
      </c>
    </row>
    <row r="49" spans="8:8" x14ac:dyDescent="0.35">
      <c r="H49" s="1"/>
    </row>
    <row r="50" spans="8:8" x14ac:dyDescent="0.35">
      <c r="H50" s="1"/>
    </row>
    <row r="51" spans="8:8" x14ac:dyDescent="0.35">
      <c r="H51" s="1"/>
    </row>
    <row r="52" spans="8:8" x14ac:dyDescent="0.35">
      <c r="H52" s="1"/>
    </row>
  </sheetData>
  <phoneticPr fontId="5" type="noConversion"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D31A885E88B48748A39D08DC577550AD" ma:contentTypeVersion="6" ma:contentTypeDescription="Luo uusi asiakirja." ma:contentTypeScope="" ma:versionID="5e6e9a1696267ec8f6fa2b8dd54a9a58">
  <xsd:schema xmlns:xsd="http://www.w3.org/2001/XMLSchema" xmlns:xs="http://www.w3.org/2001/XMLSchema" xmlns:p="http://schemas.microsoft.com/office/2006/metadata/properties" xmlns:ns2="373b5811-9ae4-4e72-b855-f32f65ccdbc8" xmlns:ns3="b38ae4f6-2fe9-448c-8213-1e0af6db4f79" targetNamespace="http://schemas.microsoft.com/office/2006/metadata/properties" ma:root="true" ma:fieldsID="f215e156728e0a4c3bbd2b360d68603e" ns2:_="" ns3:_="">
    <xsd:import namespace="373b5811-9ae4-4e72-b855-f32f65ccdbc8"/>
    <xsd:import namespace="b38ae4f6-2fe9-448c-8213-1e0af6db4f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3b5811-9ae4-4e72-b855-f32f65ccdb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8ae4f6-2fe9-448c-8213-1e0af6db4f7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D94A90-2E69-4370-AF8A-4DB42DCFC3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96CB32-6B81-4B16-A70C-D529BBAC45F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A90BB1C-181C-4D5E-A426-BDAB4BDD5B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3b5811-9ae4-4e72-b855-f32f65ccdbc8"/>
    <ds:schemaRef ds:uri="b38ae4f6-2fe9-448c-8213-1e0af6db4f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5</vt:i4>
      </vt:variant>
      <vt:variant>
        <vt:lpstr>Nimetyt alueet</vt:lpstr>
      </vt:variant>
      <vt:variant>
        <vt:i4>1</vt:i4>
      </vt:variant>
    </vt:vector>
  </HeadingPairs>
  <TitlesOfParts>
    <vt:vector size="6" baseType="lpstr">
      <vt:lpstr>Käyttöohje</vt:lpstr>
      <vt:lpstr>Alkutiedot</vt:lpstr>
      <vt:lpstr>Tuomarin laput</vt:lpstr>
      <vt:lpstr>Tulosten laskeminen</vt:lpstr>
      <vt:lpstr>testaus_Sanallinen palaute v2</vt:lpstr>
      <vt:lpstr>'Tuomarin laput'!Tulostusalue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TanssiDans muksumix jne. arvostelutyökalu</dc:title>
  <dc:subject/>
  <dc:creator>Raine Piili</dc:creator>
  <cp:keywords/>
  <dc:description/>
  <cp:lastModifiedBy>Raija Vuorinen</cp:lastModifiedBy>
  <cp:revision/>
  <dcterms:created xsi:type="dcterms:W3CDTF">2020-02-07T07:22:09Z</dcterms:created>
  <dcterms:modified xsi:type="dcterms:W3CDTF">2024-11-26T08:40:07Z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0x010100D31A885E88B48748A39D08DC577550AD</vt:lpwstr>
  </property>
</Properties>
</file>